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919\（4）全校學生（在校人數）統計表\2023學年度\2024年6月\"/>
    </mc:Choice>
  </mc:AlternateContent>
  <xr:revisionPtr revIDLastSave="0" documentId="13_ncr:1_{B27F35DD-7479-4452-81C3-03359616B15C}" xr6:coauthVersionLast="47" xr6:coauthVersionMax="47" xr10:uidLastSave="{00000000-0000-0000-0000-000000000000}"/>
  <bookViews>
    <workbookView xWindow="4650" yWindow="495" windowWidth="18180" windowHeight="15105" xr2:uid="{00000000-000D-0000-FFFF-FFFF00000000}"/>
  </bookViews>
  <sheets>
    <sheet name="在籍人數" sheetId="4" r:id="rId1"/>
    <sheet name="工作表1" sheetId="2" r:id="rId2"/>
  </sheets>
  <definedNames>
    <definedName name="_xlnm.Print_Area" localSheetId="0">在籍人數!$A$1:$J$61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H31" i="4" l="1"/>
  <c r="H54" i="4" l="1"/>
  <c r="H55" i="4"/>
  <c r="H56" i="4"/>
  <c r="H57" i="4"/>
  <c r="H48" i="4"/>
  <c r="H49" i="4"/>
  <c r="H32" i="4"/>
  <c r="H33" i="4"/>
  <c r="H34" i="4"/>
  <c r="H35" i="4"/>
  <c r="H36" i="4"/>
  <c r="H37" i="4"/>
  <c r="H38" i="4"/>
  <c r="H39" i="4"/>
  <c r="H40" i="4"/>
  <c r="H41" i="4"/>
  <c r="H30" i="4"/>
  <c r="G9" i="4" l="1"/>
  <c r="D58" i="4" l="1"/>
  <c r="E58" i="4"/>
  <c r="F58" i="4"/>
  <c r="G58" i="4"/>
  <c r="C58" i="4"/>
  <c r="C42" i="4"/>
  <c r="C60" i="4" l="1"/>
  <c r="I5" i="4" l="1"/>
  <c r="G29" i="4"/>
  <c r="F29" i="4"/>
  <c r="E29" i="4"/>
  <c r="D29" i="4"/>
  <c r="C29" i="4"/>
  <c r="I13" i="4" l="1"/>
  <c r="I10" i="4"/>
  <c r="I20" i="4"/>
  <c r="I16" i="4"/>
  <c r="I24" i="4"/>
  <c r="H29" i="4" l="1"/>
  <c r="C9" i="4"/>
  <c r="D9" i="4"/>
  <c r="D59" i="4" s="1"/>
  <c r="E9" i="4"/>
  <c r="E59" i="4" s="1"/>
  <c r="F9" i="4"/>
  <c r="F59" i="4" s="1"/>
  <c r="G59" i="4"/>
  <c r="H9" i="4" l="1"/>
  <c r="H59" i="4" s="1"/>
  <c r="E42" i="4"/>
  <c r="F42" i="4"/>
  <c r="F60" i="4" s="1"/>
  <c r="F61" i="4" s="1"/>
  <c r="G42" i="4"/>
  <c r="G60" i="4" l="1"/>
  <c r="G61" i="4" s="1"/>
  <c r="E60" i="4"/>
  <c r="E61" i="4" s="1"/>
  <c r="C59" i="4"/>
  <c r="C61" i="4" s="1"/>
  <c r="D42" i="4"/>
  <c r="D60" i="4" s="1"/>
  <c r="D61" i="4" s="1"/>
  <c r="H43" i="4" l="1"/>
  <c r="H44" i="4"/>
  <c r="H45" i="4"/>
  <c r="H46" i="4"/>
  <c r="H47" i="4"/>
  <c r="H50" i="4"/>
  <c r="H51" i="4"/>
  <c r="H52" i="4"/>
  <c r="H53" i="4"/>
  <c r="I43" i="4" l="1"/>
  <c r="I51" i="4"/>
  <c r="I36" i="4"/>
  <c r="H58" i="4" l="1"/>
  <c r="H42" i="4"/>
  <c r="H60" i="4" l="1"/>
  <c r="H61" i="4" s="1"/>
</calcChain>
</file>

<file path=xl/sharedStrings.xml><?xml version="1.0" encoding="utf-8"?>
<sst xmlns="http://schemas.openxmlformats.org/spreadsheetml/2006/main" count="75" uniqueCount="75">
  <si>
    <t>郭文琪</t>
  </si>
  <si>
    <t>馬欣榆</t>
  </si>
  <si>
    <t>邱瑞貝</t>
  </si>
  <si>
    <t>高千惠</t>
  </si>
  <si>
    <t>劉姍姍</t>
  </si>
  <si>
    <t>黃鈺婷</t>
  </si>
  <si>
    <t>鄭汝婷</t>
  </si>
  <si>
    <t>劉德郎</t>
  </si>
  <si>
    <t>花鹿班</t>
  </si>
  <si>
    <t>天鵝班</t>
  </si>
  <si>
    <t>王力卿</t>
  </si>
  <si>
    <t>松鼠班</t>
  </si>
  <si>
    <t>王麗玲</t>
  </si>
  <si>
    <t>綿羊班</t>
  </si>
  <si>
    <t>易美玲</t>
  </si>
  <si>
    <t>班級</t>
    <phoneticPr fontId="2" type="noConversion"/>
  </si>
  <si>
    <t>導師</t>
    <phoneticPr fontId="2" type="noConversion"/>
  </si>
  <si>
    <t>本學期
累計轉
入人數</t>
    <phoneticPr fontId="2" type="noConversion"/>
  </si>
  <si>
    <t>本學期
累計轉
出人數</t>
    <phoneticPr fontId="2" type="noConversion"/>
  </si>
  <si>
    <t>備註</t>
    <phoneticPr fontId="2" type="noConversion"/>
  </si>
  <si>
    <t>陳冠妤</t>
  </si>
  <si>
    <t>王雅婷</t>
  </si>
  <si>
    <t>陳建安</t>
  </si>
  <si>
    <t>劉志昀</t>
  </si>
  <si>
    <t>國中人數合計</t>
    <phoneticPr fontId="2" type="noConversion"/>
  </si>
  <si>
    <t>高中人數合計</t>
    <phoneticPr fontId="2" type="noConversion"/>
  </si>
  <si>
    <t>中學部人數合計</t>
    <phoneticPr fontId="2" type="noConversion"/>
  </si>
  <si>
    <t>全校人數合計</t>
    <phoneticPr fontId="2" type="noConversion"/>
  </si>
  <si>
    <t>國小人數合計</t>
    <phoneticPr fontId="2" type="noConversion"/>
  </si>
  <si>
    <t>各班人數</t>
    <phoneticPr fontId="2" type="noConversion"/>
  </si>
  <si>
    <t>幼兒園人數合計</t>
    <phoneticPr fontId="2" type="noConversion"/>
  </si>
  <si>
    <t>國小(含幼兒園)人數合計</t>
    <phoneticPr fontId="2" type="noConversion"/>
  </si>
  <si>
    <t>年級合計</t>
    <phoneticPr fontId="2" type="noConversion"/>
  </si>
  <si>
    <t>轉入/復學</t>
    <phoneticPr fontId="2" type="noConversion"/>
  </si>
  <si>
    <t>異動人數</t>
    <phoneticPr fontId="2" type="noConversion"/>
  </si>
  <si>
    <t>轉出/休學/
放棄學籍</t>
    <phoneticPr fontId="2" type="noConversion"/>
  </si>
  <si>
    <t>曾麗蓉</t>
  </si>
  <si>
    <t>莊淑芬</t>
  </si>
  <si>
    <t>蔡秀慧</t>
  </si>
  <si>
    <t>吳祐瑄</t>
  </si>
  <si>
    <t>張雪姿</t>
  </si>
  <si>
    <t>李佩純</t>
  </si>
  <si>
    <t>孫晉芬</t>
  </si>
  <si>
    <t>賴俊滄</t>
  </si>
  <si>
    <t>陳蕙美</t>
  </si>
  <si>
    <t>陳思瑜</t>
  </si>
  <si>
    <t>馬國正</t>
  </si>
  <si>
    <t>許玉華</t>
  </si>
  <si>
    <t>任子偉</t>
  </si>
  <si>
    <t>陳浩瑋</t>
  </si>
  <si>
    <t>宋爰頤</t>
  </si>
  <si>
    <t>張碧珠</t>
  </si>
  <si>
    <t>黎輝宏</t>
  </si>
  <si>
    <t>謝家齊</t>
  </si>
  <si>
    <t>夏麗玲</t>
  </si>
  <si>
    <t>徐鈺龍</t>
  </si>
  <si>
    <t>徐冬鳳</t>
  </si>
  <si>
    <t>莊月憍</t>
  </si>
  <si>
    <t>黃郁芹</t>
  </si>
  <si>
    <t>張雅瑄</t>
  </si>
  <si>
    <t>蔡宛庭</t>
  </si>
  <si>
    <t>侯智婷</t>
  </si>
  <si>
    <t>翁福永</t>
  </si>
  <si>
    <t>謝辰涵</t>
  </si>
  <si>
    <t>張芸瑄</t>
  </si>
  <si>
    <t>黃珮怡</t>
  </si>
  <si>
    <t>熊經中</t>
  </si>
  <si>
    <t>郭尚卿</t>
  </si>
  <si>
    <t>朱智伶</t>
  </si>
  <si>
    <t>王今宏</t>
    <phoneticPr fontId="2" type="noConversion"/>
  </si>
  <si>
    <t>洪家凌</t>
  </si>
  <si>
    <t>2024年6月全校學生在校人數統計表（2024/6/20）</t>
    <phoneticPr fontId="2" type="noConversion"/>
  </si>
  <si>
    <t xml:space="preserve">
本學期非臺籍生
幼兒園：27人
小學：15人
國中：16人
高中：5人
共63人
</t>
    <phoneticPr fontId="2" type="noConversion"/>
  </si>
  <si>
    <t>五月
在籍人數</t>
    <phoneticPr fontId="2" type="noConversion"/>
  </si>
  <si>
    <t>六月在籍人數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</si>
</sst>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Verdana"/>
      <family val="2"/>
    </font>
    <font>
      <b/>
      <sz val="20"/>
      <name val="華康魏碑體"/>
      <family val="4"/>
      <charset val="136"/>
    </font>
    <font>
      <b/>
      <sz val="22"/>
      <name val="華康特粗楷體"/>
      <family val="4"/>
      <charset val="136"/>
    </font>
    <font>
      <sz val="18"/>
      <name val="華康魏碑體"/>
      <family val="4"/>
      <charset val="136"/>
    </font>
    <font>
      <sz val="16"/>
      <name val="華康魏碑體"/>
      <family val="4"/>
      <charset val="136"/>
    </font>
    <font>
      <b/>
      <sz val="16"/>
      <name val="華康魏碑體"/>
      <family val="4"/>
      <charset val="136"/>
    </font>
    <font>
      <sz val="12"/>
      <name val="華康魏碑體"/>
      <family val="4"/>
      <charset val="136"/>
    </font>
    <font>
      <b/>
      <sz val="18"/>
      <name val="華康魏碑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8">
    <xf numFmtId="0" fontId="0" fillId="0" borderId="0">
      <alignment vertical="center"/>
    </xf>
    <xf numFmtId="49" fontId="3" fillId="0" borderId="0">
      <alignment vertical="center"/>
    </xf>
    <xf numFmtId="0" fontId="4" fillId="2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/>
    </xf>
    <xf numFmtId="176" fontId="11" fillId="4" borderId="8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1" fillId="4" borderId="32" xfId="0" applyNumberFormat="1" applyFont="1" applyFill="1" applyBorder="1" applyAlignment="1">
      <alignment horizontal="center" vertical="center"/>
    </xf>
    <xf numFmtId="176" fontId="11" fillId="4" borderId="36" xfId="0" applyNumberFormat="1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9" borderId="45" xfId="0" applyFont="1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11" fillId="8" borderId="3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76" fontId="11" fillId="4" borderId="9" xfId="0" applyNumberFormat="1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</cellXfs>
  <cellStyles count="108">
    <cellStyle name="NewStyle" xfId="1" xr:uid="{00000000-0005-0000-0000-000000000000}"/>
    <cellStyle name="PropertyBorder" xfId="2" xr:uid="{00000000-0005-0000-0000-000001000000}"/>
    <cellStyle name="PropertyBorderAA4:AA4" xfId="3" xr:uid="{00000000-0005-0000-0000-000002000000}"/>
    <cellStyle name="PropertyBorderAA5:AA5" xfId="4" xr:uid="{00000000-0005-0000-0000-000003000000}"/>
    <cellStyle name="PropertyBorderAB4:AB4" xfId="5" xr:uid="{00000000-0005-0000-0000-000004000000}"/>
    <cellStyle name="PropertyBorderAB5:AB5" xfId="6" xr:uid="{00000000-0005-0000-0000-000005000000}"/>
    <cellStyle name="PropertyBorderAC4:AC4" xfId="7" xr:uid="{00000000-0005-0000-0000-000006000000}"/>
    <cellStyle name="PropertyBorderAC5:AC5" xfId="8" xr:uid="{00000000-0005-0000-0000-000007000000}"/>
    <cellStyle name="PropertyBorderAD4:AD4" xfId="9" xr:uid="{00000000-0005-0000-0000-000008000000}"/>
    <cellStyle name="PropertyBorderAD5:AD5" xfId="10" xr:uid="{00000000-0005-0000-0000-000009000000}"/>
    <cellStyle name="PropertyBorderAE4:AE4" xfId="11" xr:uid="{00000000-0005-0000-0000-00000A000000}"/>
    <cellStyle name="PropertyBorderAE5:AE5" xfId="12" xr:uid="{00000000-0005-0000-0000-00000B000000}"/>
    <cellStyle name="PropertyBorderAF4:AF4" xfId="13" xr:uid="{00000000-0005-0000-0000-00000C000000}"/>
    <cellStyle name="PropertyBorderAF5:AF5" xfId="14" xr:uid="{00000000-0005-0000-0000-00000D000000}"/>
    <cellStyle name="PropertyBorderAG4:AG4" xfId="15" xr:uid="{00000000-0005-0000-0000-00000E000000}"/>
    <cellStyle name="PropertyBorderAG5:AG5" xfId="16" xr:uid="{00000000-0005-0000-0000-00000F000000}"/>
    <cellStyle name="PropertyBorderAH4:AH4" xfId="17" xr:uid="{00000000-0005-0000-0000-000010000000}"/>
    <cellStyle name="PropertyBorderAH5:AH5" xfId="18" xr:uid="{00000000-0005-0000-0000-000011000000}"/>
    <cellStyle name="PropertyBorderAI4:AI4" xfId="19" xr:uid="{00000000-0005-0000-0000-000012000000}"/>
    <cellStyle name="PropertyBorderAI5:AI5" xfId="20" xr:uid="{00000000-0005-0000-0000-000013000000}"/>
    <cellStyle name="PropertyBorderAJ4:AJ4" xfId="21" xr:uid="{00000000-0005-0000-0000-000014000000}"/>
    <cellStyle name="PropertyBorderAJ5:AJ5" xfId="22" xr:uid="{00000000-0005-0000-0000-000015000000}"/>
    <cellStyle name="PropertyBorderAK4:AK4" xfId="23" xr:uid="{00000000-0005-0000-0000-000016000000}"/>
    <cellStyle name="PropertyBorderAK5:AK5" xfId="24" xr:uid="{00000000-0005-0000-0000-000017000000}"/>
    <cellStyle name="PropertyBorderAL4:AL4" xfId="25" xr:uid="{00000000-0005-0000-0000-000018000000}"/>
    <cellStyle name="PropertyBorderAL5:AL5" xfId="26" xr:uid="{00000000-0005-0000-0000-000019000000}"/>
    <cellStyle name="PropertyBorderAM4:AM4" xfId="27" xr:uid="{00000000-0005-0000-0000-00001A000000}"/>
    <cellStyle name="PropertyBorderAM5:AM5" xfId="28" xr:uid="{00000000-0005-0000-0000-00001B000000}"/>
    <cellStyle name="PropertyBorderAN4:AN4" xfId="29" xr:uid="{00000000-0005-0000-0000-00001C000000}"/>
    <cellStyle name="PropertyBorderAN5:AN5" xfId="30" xr:uid="{00000000-0005-0000-0000-00001D000000}"/>
    <cellStyle name="PropertyBorderAO4:AO4" xfId="31" xr:uid="{00000000-0005-0000-0000-00001E000000}"/>
    <cellStyle name="PropertyBorderAO5:AO5" xfId="32" xr:uid="{00000000-0005-0000-0000-00001F000000}"/>
    <cellStyle name="PropertyBorderAP4:AP4" xfId="33" xr:uid="{00000000-0005-0000-0000-000020000000}"/>
    <cellStyle name="PropertyBorderAP5:AP5" xfId="34" xr:uid="{00000000-0005-0000-0000-000021000000}"/>
    <cellStyle name="PropertyBorderAQ4:AQ4" xfId="35" xr:uid="{00000000-0005-0000-0000-000022000000}"/>
    <cellStyle name="PropertyBorderAQ5:AQ5" xfId="36" xr:uid="{00000000-0005-0000-0000-000023000000}"/>
    <cellStyle name="PropertyBorderAR4:AR4" xfId="37" xr:uid="{00000000-0005-0000-0000-000024000000}"/>
    <cellStyle name="PropertyBorderAR5:AR5" xfId="38" xr:uid="{00000000-0005-0000-0000-000025000000}"/>
    <cellStyle name="PropertyBorderAS4:AS4" xfId="39" xr:uid="{00000000-0005-0000-0000-000026000000}"/>
    <cellStyle name="PropertyBorderAS5:AS5" xfId="40" xr:uid="{00000000-0005-0000-0000-000027000000}"/>
    <cellStyle name="PropertyBorderAT4:AT4" xfId="41" xr:uid="{00000000-0005-0000-0000-000028000000}"/>
    <cellStyle name="PropertyBorderAT5:AT5" xfId="42" xr:uid="{00000000-0005-0000-0000-000029000000}"/>
    <cellStyle name="PropertyBorderAU4:AU4" xfId="43" xr:uid="{00000000-0005-0000-0000-00002A000000}"/>
    <cellStyle name="PropertyBorderAU5:AU5" xfId="44" xr:uid="{00000000-0005-0000-0000-00002B000000}"/>
    <cellStyle name="PropertyBorderAV4:AV4" xfId="45" xr:uid="{00000000-0005-0000-0000-00002C000000}"/>
    <cellStyle name="PropertyBorderAV5:AV5" xfId="46" xr:uid="{00000000-0005-0000-0000-00002D000000}"/>
    <cellStyle name="PropertyBorderAW4:AW4" xfId="47" xr:uid="{00000000-0005-0000-0000-00002E000000}"/>
    <cellStyle name="PropertyBorderAW5:AW5" xfId="48" xr:uid="{00000000-0005-0000-0000-00002F000000}"/>
    <cellStyle name="PropertyBorderAX4:AX4" xfId="49" xr:uid="{00000000-0005-0000-0000-000030000000}"/>
    <cellStyle name="PropertyBorderAX5:AX5" xfId="50" xr:uid="{00000000-0005-0000-0000-000031000000}"/>
    <cellStyle name="PropertyBorderAY4:AY4" xfId="51" xr:uid="{00000000-0005-0000-0000-000032000000}"/>
    <cellStyle name="PropertyBorderAY5:AY5" xfId="52" xr:uid="{00000000-0005-0000-0000-000033000000}"/>
    <cellStyle name="PropertyBorderAZ4:AZ4" xfId="53" xr:uid="{00000000-0005-0000-0000-000034000000}"/>
    <cellStyle name="PropertyBorderAZ5:AZ5" xfId="54" xr:uid="{00000000-0005-0000-0000-000035000000}"/>
    <cellStyle name="PropertyBorderBA4:BA4" xfId="55" xr:uid="{00000000-0005-0000-0000-000036000000}"/>
    <cellStyle name="PropertyBorderBA5:BA5" xfId="56" xr:uid="{00000000-0005-0000-0000-000037000000}"/>
    <cellStyle name="PropertyBorderC4:C4" xfId="57" xr:uid="{00000000-0005-0000-0000-000038000000}"/>
    <cellStyle name="PropertyBorderD4:D4" xfId="58" xr:uid="{00000000-0005-0000-0000-000039000000}"/>
    <cellStyle name="PropertyBorderE4:E4" xfId="59" xr:uid="{00000000-0005-0000-0000-00003A000000}"/>
    <cellStyle name="PropertyBorderE5:E5" xfId="60" xr:uid="{00000000-0005-0000-0000-00003B000000}"/>
    <cellStyle name="PropertyBorderF4:F4" xfId="61" xr:uid="{00000000-0005-0000-0000-00003C000000}"/>
    <cellStyle name="PropertyBorderF5:F5" xfId="62" xr:uid="{00000000-0005-0000-0000-00003D000000}"/>
    <cellStyle name="PropertyBorderG4:G4" xfId="63" xr:uid="{00000000-0005-0000-0000-00003E000000}"/>
    <cellStyle name="PropertyBorderG5:G5" xfId="64" xr:uid="{00000000-0005-0000-0000-00003F000000}"/>
    <cellStyle name="PropertyBorderH4:H4" xfId="65" xr:uid="{00000000-0005-0000-0000-000040000000}"/>
    <cellStyle name="PropertyBorderH5:H5" xfId="66" xr:uid="{00000000-0005-0000-0000-000041000000}"/>
    <cellStyle name="PropertyBorderI4:I4" xfId="67" xr:uid="{00000000-0005-0000-0000-000042000000}"/>
    <cellStyle name="PropertyBorderI5:I5" xfId="68" xr:uid="{00000000-0005-0000-0000-000043000000}"/>
    <cellStyle name="PropertyBorderJ4:J4" xfId="69" xr:uid="{00000000-0005-0000-0000-000044000000}"/>
    <cellStyle name="PropertyBorderJ5:J5" xfId="70" xr:uid="{00000000-0005-0000-0000-000045000000}"/>
    <cellStyle name="PropertyBorderK4:K4" xfId="71" xr:uid="{00000000-0005-0000-0000-000046000000}"/>
    <cellStyle name="PropertyBorderK5:K5" xfId="72" xr:uid="{00000000-0005-0000-0000-000047000000}"/>
    <cellStyle name="PropertyBorderL4:L4" xfId="73" xr:uid="{00000000-0005-0000-0000-000048000000}"/>
    <cellStyle name="PropertyBorderL5:L5" xfId="74" xr:uid="{00000000-0005-0000-0000-000049000000}"/>
    <cellStyle name="PropertyBorderM4:M4" xfId="75" xr:uid="{00000000-0005-0000-0000-00004A000000}"/>
    <cellStyle name="PropertyBorderM5:M5" xfId="76" xr:uid="{00000000-0005-0000-0000-00004B000000}"/>
    <cellStyle name="PropertyBorderN4:N4" xfId="77" xr:uid="{00000000-0005-0000-0000-00004C000000}"/>
    <cellStyle name="PropertyBorderN5:N5" xfId="78" xr:uid="{00000000-0005-0000-0000-00004D000000}"/>
    <cellStyle name="PropertyBorderO4:O4" xfId="79" xr:uid="{00000000-0005-0000-0000-00004E000000}"/>
    <cellStyle name="PropertyBorderO5:O5" xfId="80" xr:uid="{00000000-0005-0000-0000-00004F000000}"/>
    <cellStyle name="PropertyBorderP4:P4" xfId="81" xr:uid="{00000000-0005-0000-0000-000050000000}"/>
    <cellStyle name="PropertyBorderP5:P5" xfId="82" xr:uid="{00000000-0005-0000-0000-000051000000}"/>
    <cellStyle name="PropertyBorderQ4:Q4" xfId="83" xr:uid="{00000000-0005-0000-0000-000052000000}"/>
    <cellStyle name="PropertyBorderQ5:Q5" xfId="84" xr:uid="{00000000-0005-0000-0000-000053000000}"/>
    <cellStyle name="PropertyBorderR4:R4" xfId="85" xr:uid="{00000000-0005-0000-0000-000054000000}"/>
    <cellStyle name="PropertyBorderR5:R5" xfId="86" xr:uid="{00000000-0005-0000-0000-000055000000}"/>
    <cellStyle name="PropertyBorderS4:S4" xfId="87" xr:uid="{00000000-0005-0000-0000-000056000000}"/>
    <cellStyle name="PropertyBorderS5:S5" xfId="88" xr:uid="{00000000-0005-0000-0000-000057000000}"/>
    <cellStyle name="PropertyBorderT4:T4" xfId="89" xr:uid="{00000000-0005-0000-0000-000058000000}"/>
    <cellStyle name="PropertyBorderT5:T5" xfId="90" xr:uid="{00000000-0005-0000-0000-000059000000}"/>
    <cellStyle name="PropertyBorderU4:U4" xfId="91" xr:uid="{00000000-0005-0000-0000-00005A000000}"/>
    <cellStyle name="PropertyBorderU5:U5" xfId="92" xr:uid="{00000000-0005-0000-0000-00005B000000}"/>
    <cellStyle name="PropertyBorderV4:V4" xfId="93" xr:uid="{00000000-0005-0000-0000-00005C000000}"/>
    <cellStyle name="PropertyBorderV5:V5" xfId="94" xr:uid="{00000000-0005-0000-0000-00005D000000}"/>
    <cellStyle name="PropertyBorderW4:W4" xfId="95" xr:uid="{00000000-0005-0000-0000-00005E000000}"/>
    <cellStyle name="PropertyBorderW5:W5" xfId="96" xr:uid="{00000000-0005-0000-0000-00005F000000}"/>
    <cellStyle name="PropertyBorderX4:X4" xfId="97" xr:uid="{00000000-0005-0000-0000-000060000000}"/>
    <cellStyle name="PropertyBorderX5:X5" xfId="98" xr:uid="{00000000-0005-0000-0000-000061000000}"/>
    <cellStyle name="PropertyBorderY4:Y4" xfId="99" xr:uid="{00000000-0005-0000-0000-000062000000}"/>
    <cellStyle name="PropertyBorderY5:Y5" xfId="100" xr:uid="{00000000-0005-0000-0000-000063000000}"/>
    <cellStyle name="PropertyBorderZ4:Z4" xfId="101" xr:uid="{00000000-0005-0000-0000-000064000000}"/>
    <cellStyle name="PropertyBorderZ5:Z5" xfId="102" xr:uid="{00000000-0005-0000-0000-000065000000}"/>
    <cellStyle name="total" xfId="103" xr:uid="{00000000-0005-0000-0000-000066000000}"/>
    <cellStyle name="一般" xfId="0" builtinId="0"/>
    <cellStyle name="一般 2" xfId="104" xr:uid="{00000000-0005-0000-0000-000068000000}"/>
    <cellStyle name="一般 2 2 2" xfId="107" xr:uid="{00000000-0005-0000-0000-000069000000}"/>
    <cellStyle name="一般 38" xfId="105" xr:uid="{00000000-0005-0000-0000-00006A000000}"/>
    <cellStyle name="一般 6" xfId="106" xr:uid="{00000000-0005-0000-0000-00006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view="pageBreakPreview" zoomScale="95" zoomScaleSheetLayoutView="95" workbookViewId="0">
      <pane ySplit="4" topLeftCell="A53" activePane="bottomLeft" state="frozen"/>
      <selection pane="bottomLeft" activeCell="F20" sqref="F20"/>
    </sheetView>
  </sheetViews>
  <sheetFormatPr defaultRowHeight="22.5" x14ac:dyDescent="0.25"/>
  <cols>
    <col min="1" max="1" width="19" style="4" customWidth="1"/>
    <col min="2" max="2" width="19" style="5" customWidth="1"/>
    <col min="3" max="3" width="18.125" style="18" customWidth="1"/>
    <col min="4" max="4" width="15.875" style="18" customWidth="1"/>
    <col min="5" max="5" width="16.25" style="18" customWidth="1"/>
    <col min="6" max="7" width="14.125" style="18" customWidth="1"/>
    <col min="8" max="8" width="15.5" style="18" customWidth="1"/>
    <col min="9" max="9" width="15.5" style="22" customWidth="1"/>
    <col min="10" max="10" width="26.875" style="2" customWidth="1"/>
    <col min="11" max="11" width="18.5" customWidth="1"/>
    <col min="12" max="12" width="9" customWidth="1"/>
    <col min="13" max="13" width="0" hidden="1" customWidth="1"/>
  </cols>
  <sheetData>
    <row r="1" spans="1:10" s="1" customFormat="1" ht="16.5" customHeight="1" x14ac:dyDescent="0.25">
      <c r="A1" s="53" t="s">
        <v>71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1" customFormat="1" ht="32.25" customHeight="1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ht="29.25" customHeight="1" x14ac:dyDescent="0.25">
      <c r="A3" s="55" t="s">
        <v>15</v>
      </c>
      <c r="B3" s="57" t="s">
        <v>16</v>
      </c>
      <c r="C3" s="57" t="s">
        <v>73</v>
      </c>
      <c r="D3" s="61" t="s">
        <v>34</v>
      </c>
      <c r="E3" s="62"/>
      <c r="F3" s="57" t="s">
        <v>17</v>
      </c>
      <c r="G3" s="57" t="s">
        <v>18</v>
      </c>
      <c r="H3" s="61" t="s">
        <v>74</v>
      </c>
      <c r="I3" s="62"/>
      <c r="J3" s="59" t="s">
        <v>19</v>
      </c>
    </row>
    <row r="4" spans="1:10" ht="47.25" customHeight="1" thickBot="1" x14ac:dyDescent="0.3">
      <c r="A4" s="56"/>
      <c r="B4" s="58"/>
      <c r="C4" s="58"/>
      <c r="D4" s="33" t="s">
        <v>33</v>
      </c>
      <c r="E4" s="33" t="s">
        <v>35</v>
      </c>
      <c r="F4" s="58"/>
      <c r="G4" s="58"/>
      <c r="H4" s="34" t="s">
        <v>29</v>
      </c>
      <c r="I4" s="34" t="s">
        <v>32</v>
      </c>
      <c r="J4" s="60"/>
    </row>
    <row r="5" spans="1:10" ht="21.75" customHeight="1" x14ac:dyDescent="0.25">
      <c r="A5" s="9" t="s">
        <v>8</v>
      </c>
      <c r="B5" s="10" t="s">
        <v>14</v>
      </c>
      <c r="C5" s="35">
        <v>22</v>
      </c>
      <c r="D5" s="27">
        <v>0</v>
      </c>
      <c r="E5" s="27">
        <v>0</v>
      </c>
      <c r="F5" s="27">
        <v>1</v>
      </c>
      <c r="G5" s="27">
        <v>0</v>
      </c>
      <c r="H5" s="36">
        <v>22</v>
      </c>
      <c r="I5" s="82">
        <f>SUM(H5:H8)</f>
        <v>103</v>
      </c>
      <c r="J5" s="73" t="s">
        <v>72</v>
      </c>
    </row>
    <row r="6" spans="1:10" ht="21.75" customHeight="1" x14ac:dyDescent="0.25">
      <c r="A6" s="11" t="s">
        <v>9</v>
      </c>
      <c r="B6" s="3" t="s">
        <v>36</v>
      </c>
      <c r="C6" s="37">
        <v>26</v>
      </c>
      <c r="D6" s="24">
        <v>0</v>
      </c>
      <c r="E6" s="24">
        <v>0</v>
      </c>
      <c r="F6" s="24">
        <v>1</v>
      </c>
      <c r="G6" s="24">
        <v>0</v>
      </c>
      <c r="H6" s="38">
        <v>26</v>
      </c>
      <c r="I6" s="83"/>
      <c r="J6" s="73"/>
    </row>
    <row r="7" spans="1:10" ht="21.75" customHeight="1" x14ac:dyDescent="0.25">
      <c r="A7" s="11" t="s">
        <v>11</v>
      </c>
      <c r="B7" s="3" t="s">
        <v>10</v>
      </c>
      <c r="C7" s="37">
        <v>27</v>
      </c>
      <c r="D7" s="24">
        <v>1</v>
      </c>
      <c r="E7" s="24">
        <v>0</v>
      </c>
      <c r="F7" s="24">
        <v>1</v>
      </c>
      <c r="G7" s="24">
        <v>0</v>
      </c>
      <c r="H7" s="38">
        <v>28</v>
      </c>
      <c r="I7" s="83"/>
      <c r="J7" s="73"/>
    </row>
    <row r="8" spans="1:10" ht="21.75" customHeight="1" x14ac:dyDescent="0.25">
      <c r="A8" s="11" t="s">
        <v>13</v>
      </c>
      <c r="B8" s="3" t="s">
        <v>12</v>
      </c>
      <c r="C8" s="37">
        <v>27</v>
      </c>
      <c r="D8" s="24">
        <v>0</v>
      </c>
      <c r="E8" s="24">
        <v>0</v>
      </c>
      <c r="F8" s="24">
        <v>0</v>
      </c>
      <c r="G8" s="24">
        <v>0</v>
      </c>
      <c r="H8" s="38">
        <v>27</v>
      </c>
      <c r="I8" s="83"/>
      <c r="J8" s="73"/>
    </row>
    <row r="9" spans="1:10" ht="21.75" customHeight="1" thickBot="1" x14ac:dyDescent="0.3">
      <c r="A9" s="63" t="s">
        <v>30</v>
      </c>
      <c r="B9" s="64"/>
      <c r="C9" s="45">
        <f>SUM(C5:C8)</f>
        <v>102</v>
      </c>
      <c r="D9" s="45">
        <f>SUM(D5:D8)</f>
        <v>1</v>
      </c>
      <c r="E9" s="45">
        <f>SUM(E5:E8)</f>
        <v>0</v>
      </c>
      <c r="F9" s="45">
        <f>SUM(F5:F8)</f>
        <v>3</v>
      </c>
      <c r="G9" s="45">
        <f>SUM(G5:G8)</f>
        <v>0</v>
      </c>
      <c r="H9" s="76">
        <f>C9+D9-E9</f>
        <v>103</v>
      </c>
      <c r="I9" s="77"/>
      <c r="J9" s="73"/>
    </row>
    <row r="10" spans="1:10" ht="21.75" customHeight="1" x14ac:dyDescent="0.25">
      <c r="A10" s="9">
        <v>101</v>
      </c>
      <c r="B10" s="10" t="s">
        <v>1</v>
      </c>
      <c r="C10" s="27">
        <v>32</v>
      </c>
      <c r="D10" s="27">
        <v>0</v>
      </c>
      <c r="E10" s="27">
        <v>0</v>
      </c>
      <c r="F10" s="27">
        <v>0</v>
      </c>
      <c r="G10" s="27">
        <v>0</v>
      </c>
      <c r="H10" s="36">
        <v>32</v>
      </c>
      <c r="I10" s="82">
        <f>SUM(H10:H12)</f>
        <v>93</v>
      </c>
      <c r="J10" s="73"/>
    </row>
    <row r="11" spans="1:10" ht="21.75" customHeight="1" x14ac:dyDescent="0.25">
      <c r="A11" s="11">
        <v>102</v>
      </c>
      <c r="B11" s="3" t="s">
        <v>2</v>
      </c>
      <c r="C11" s="24">
        <v>31</v>
      </c>
      <c r="D11" s="24">
        <v>0</v>
      </c>
      <c r="E11" s="24">
        <v>0</v>
      </c>
      <c r="F11" s="24">
        <v>1</v>
      </c>
      <c r="G11" s="24">
        <v>1</v>
      </c>
      <c r="H11" s="39">
        <v>31</v>
      </c>
      <c r="I11" s="83"/>
      <c r="J11" s="73"/>
    </row>
    <row r="12" spans="1:10" ht="21.75" customHeight="1" thickBot="1" x14ac:dyDescent="0.3">
      <c r="A12" s="14">
        <v>103</v>
      </c>
      <c r="B12" s="15" t="s">
        <v>3</v>
      </c>
      <c r="C12" s="30">
        <v>30</v>
      </c>
      <c r="D12" s="30">
        <v>0</v>
      </c>
      <c r="E12" s="30">
        <v>0</v>
      </c>
      <c r="F12" s="30">
        <v>0</v>
      </c>
      <c r="G12" s="30">
        <v>0</v>
      </c>
      <c r="H12" s="40">
        <v>30</v>
      </c>
      <c r="I12" s="87"/>
      <c r="J12" s="73"/>
    </row>
    <row r="13" spans="1:10" ht="21.75" customHeight="1" x14ac:dyDescent="0.25">
      <c r="A13" s="9">
        <v>201</v>
      </c>
      <c r="B13" s="10" t="s">
        <v>53</v>
      </c>
      <c r="C13" s="27">
        <v>37</v>
      </c>
      <c r="D13" s="27">
        <v>0</v>
      </c>
      <c r="E13" s="27">
        <v>0</v>
      </c>
      <c r="F13" s="27">
        <v>0</v>
      </c>
      <c r="G13" s="27">
        <v>0</v>
      </c>
      <c r="H13" s="36">
        <v>37</v>
      </c>
      <c r="I13" s="84">
        <f>SUM(H13:H15)</f>
        <v>110</v>
      </c>
      <c r="J13" s="73"/>
    </row>
    <row r="14" spans="1:10" ht="21.75" customHeight="1" x14ac:dyDescent="0.25">
      <c r="A14" s="12">
        <v>202</v>
      </c>
      <c r="B14" s="8" t="s">
        <v>0</v>
      </c>
      <c r="C14" s="24">
        <v>37</v>
      </c>
      <c r="D14" s="24">
        <v>0</v>
      </c>
      <c r="E14" s="24">
        <v>0</v>
      </c>
      <c r="F14" s="24">
        <v>0</v>
      </c>
      <c r="G14" s="24">
        <v>0</v>
      </c>
      <c r="H14" s="39">
        <v>37</v>
      </c>
      <c r="I14" s="85"/>
      <c r="J14" s="73"/>
    </row>
    <row r="15" spans="1:10" ht="21.75" customHeight="1" thickBot="1" x14ac:dyDescent="0.3">
      <c r="A15" s="14">
        <v>203</v>
      </c>
      <c r="B15" s="15" t="s">
        <v>56</v>
      </c>
      <c r="C15" s="30">
        <v>36</v>
      </c>
      <c r="D15" s="30">
        <v>0</v>
      </c>
      <c r="E15" s="30">
        <v>0</v>
      </c>
      <c r="F15" s="30">
        <v>0</v>
      </c>
      <c r="G15" s="30">
        <v>0</v>
      </c>
      <c r="H15" s="40">
        <v>36</v>
      </c>
      <c r="I15" s="86"/>
      <c r="J15" s="73"/>
    </row>
    <row r="16" spans="1:10" ht="21.75" customHeight="1" x14ac:dyDescent="0.25">
      <c r="A16" s="16">
        <v>301</v>
      </c>
      <c r="B16" s="17" t="s">
        <v>55</v>
      </c>
      <c r="C16" s="23">
        <v>35</v>
      </c>
      <c r="D16" s="23">
        <v>0</v>
      </c>
      <c r="E16" s="23">
        <v>0</v>
      </c>
      <c r="F16" s="23">
        <v>0</v>
      </c>
      <c r="G16" s="23">
        <v>0</v>
      </c>
      <c r="H16" s="39">
        <v>35</v>
      </c>
      <c r="I16" s="85">
        <f>SUM(H16:H19)</f>
        <v>139</v>
      </c>
      <c r="J16" s="73"/>
    </row>
    <row r="17" spans="1:10" ht="21.75" customHeight="1" x14ac:dyDescent="0.25">
      <c r="A17" s="11">
        <v>302</v>
      </c>
      <c r="B17" s="3" t="s">
        <v>4</v>
      </c>
      <c r="C17" s="24">
        <v>35</v>
      </c>
      <c r="D17" s="24">
        <v>0</v>
      </c>
      <c r="E17" s="24">
        <v>0</v>
      </c>
      <c r="F17" s="24">
        <v>0</v>
      </c>
      <c r="G17" s="24">
        <v>0</v>
      </c>
      <c r="H17" s="39">
        <v>35</v>
      </c>
      <c r="I17" s="85"/>
      <c r="J17" s="73"/>
    </row>
    <row r="18" spans="1:10" ht="21.75" customHeight="1" x14ac:dyDescent="0.25">
      <c r="A18" s="11">
        <v>303</v>
      </c>
      <c r="B18" s="3" t="s">
        <v>20</v>
      </c>
      <c r="C18" s="24">
        <v>35</v>
      </c>
      <c r="D18" s="24">
        <v>0</v>
      </c>
      <c r="E18" s="24">
        <v>0</v>
      </c>
      <c r="F18" s="24">
        <v>0</v>
      </c>
      <c r="G18" s="24">
        <v>0</v>
      </c>
      <c r="H18" s="39">
        <v>35</v>
      </c>
      <c r="I18" s="85"/>
      <c r="J18" s="73"/>
    </row>
    <row r="19" spans="1:10" ht="21.75" customHeight="1" thickBot="1" x14ac:dyDescent="0.3">
      <c r="A19" s="12">
        <v>304</v>
      </c>
      <c r="B19" s="8" t="s">
        <v>58</v>
      </c>
      <c r="C19" s="26">
        <v>35</v>
      </c>
      <c r="D19" s="26">
        <v>0</v>
      </c>
      <c r="E19" s="26">
        <v>1</v>
      </c>
      <c r="F19" s="26">
        <v>0</v>
      </c>
      <c r="G19" s="26">
        <v>1</v>
      </c>
      <c r="H19" s="41">
        <v>34</v>
      </c>
      <c r="I19" s="85"/>
      <c r="J19" s="73"/>
    </row>
    <row r="20" spans="1:10" ht="21.75" customHeight="1" x14ac:dyDescent="0.25">
      <c r="A20" s="9">
        <v>401</v>
      </c>
      <c r="B20" s="10" t="s">
        <v>6</v>
      </c>
      <c r="C20" s="27">
        <v>36</v>
      </c>
      <c r="D20" s="27">
        <v>0</v>
      </c>
      <c r="E20" s="27">
        <v>0</v>
      </c>
      <c r="F20" s="27">
        <v>1</v>
      </c>
      <c r="G20" s="27">
        <v>0</v>
      </c>
      <c r="H20" s="36">
        <v>36</v>
      </c>
      <c r="I20" s="82">
        <f>SUM(H20:H23)</f>
        <v>138</v>
      </c>
      <c r="J20" s="73"/>
    </row>
    <row r="21" spans="1:10" ht="21.75" customHeight="1" x14ac:dyDescent="0.25">
      <c r="A21" s="11">
        <v>402</v>
      </c>
      <c r="B21" s="3" t="s">
        <v>54</v>
      </c>
      <c r="C21" s="24">
        <v>34</v>
      </c>
      <c r="D21" s="24">
        <v>0</v>
      </c>
      <c r="E21" s="24">
        <v>0</v>
      </c>
      <c r="F21" s="24">
        <v>0</v>
      </c>
      <c r="G21" s="24">
        <v>0</v>
      </c>
      <c r="H21" s="39">
        <v>34</v>
      </c>
      <c r="I21" s="83"/>
      <c r="J21" s="73"/>
    </row>
    <row r="22" spans="1:10" ht="21.75" customHeight="1" x14ac:dyDescent="0.25">
      <c r="A22" s="11">
        <v>403</v>
      </c>
      <c r="B22" s="3" t="s">
        <v>57</v>
      </c>
      <c r="C22" s="24">
        <v>34</v>
      </c>
      <c r="D22" s="24">
        <v>0</v>
      </c>
      <c r="E22" s="24">
        <v>0</v>
      </c>
      <c r="F22" s="24">
        <v>0</v>
      </c>
      <c r="G22" s="24">
        <v>0</v>
      </c>
      <c r="H22" s="39">
        <v>34</v>
      </c>
      <c r="I22" s="83"/>
      <c r="J22" s="73"/>
    </row>
    <row r="23" spans="1:10" ht="21.75" customHeight="1" thickBot="1" x14ac:dyDescent="0.3">
      <c r="A23" s="14">
        <v>404</v>
      </c>
      <c r="B23" s="15" t="s">
        <v>23</v>
      </c>
      <c r="C23" s="30">
        <v>34</v>
      </c>
      <c r="D23" s="30">
        <v>0</v>
      </c>
      <c r="E23" s="30">
        <v>0</v>
      </c>
      <c r="F23" s="30">
        <v>0</v>
      </c>
      <c r="G23" s="30">
        <v>0</v>
      </c>
      <c r="H23" s="40">
        <v>34</v>
      </c>
      <c r="I23" s="87"/>
      <c r="J23" s="73"/>
    </row>
    <row r="24" spans="1:10" ht="21.75" customHeight="1" x14ac:dyDescent="0.25">
      <c r="A24" s="16">
        <v>501</v>
      </c>
      <c r="B24" s="17" t="s">
        <v>5</v>
      </c>
      <c r="C24" s="23">
        <v>40</v>
      </c>
      <c r="D24" s="23">
        <v>0</v>
      </c>
      <c r="E24" s="23">
        <v>0</v>
      </c>
      <c r="F24" s="23">
        <v>0</v>
      </c>
      <c r="G24" s="23">
        <v>0</v>
      </c>
      <c r="H24" s="39">
        <v>40</v>
      </c>
      <c r="I24" s="88">
        <f>SUM(H24:H28)</f>
        <v>190</v>
      </c>
      <c r="J24" s="73"/>
    </row>
    <row r="25" spans="1:10" ht="21.75" customHeight="1" x14ac:dyDescent="0.25">
      <c r="A25" s="11">
        <v>502</v>
      </c>
      <c r="B25" s="3" t="s">
        <v>70</v>
      </c>
      <c r="C25" s="24">
        <v>37</v>
      </c>
      <c r="D25" s="24">
        <v>0</v>
      </c>
      <c r="E25" s="24">
        <v>0</v>
      </c>
      <c r="F25" s="24">
        <v>0</v>
      </c>
      <c r="G25" s="24">
        <v>0</v>
      </c>
      <c r="H25" s="39">
        <v>37</v>
      </c>
      <c r="I25" s="83"/>
      <c r="J25" s="73"/>
    </row>
    <row r="26" spans="1:10" ht="21.75" customHeight="1" x14ac:dyDescent="0.25">
      <c r="A26" s="11">
        <v>503</v>
      </c>
      <c r="B26" s="3" t="s">
        <v>22</v>
      </c>
      <c r="C26" s="24">
        <v>38</v>
      </c>
      <c r="D26" s="24">
        <v>0</v>
      </c>
      <c r="E26" s="24">
        <v>0</v>
      </c>
      <c r="F26" s="24">
        <v>0</v>
      </c>
      <c r="G26" s="24">
        <v>0</v>
      </c>
      <c r="H26" s="39">
        <v>38</v>
      </c>
      <c r="I26" s="83"/>
      <c r="J26" s="73"/>
    </row>
    <row r="27" spans="1:10" ht="21.75" customHeight="1" x14ac:dyDescent="0.25">
      <c r="A27" s="11">
        <v>504</v>
      </c>
      <c r="B27" s="3" t="s">
        <v>21</v>
      </c>
      <c r="C27" s="24">
        <v>38</v>
      </c>
      <c r="D27" s="24">
        <v>0</v>
      </c>
      <c r="E27" s="24">
        <v>0</v>
      </c>
      <c r="F27" s="24">
        <v>0</v>
      </c>
      <c r="G27" s="24">
        <v>0</v>
      </c>
      <c r="H27" s="39">
        <v>38</v>
      </c>
      <c r="I27" s="83"/>
      <c r="J27" s="73"/>
    </row>
    <row r="28" spans="1:10" ht="21.75" customHeight="1" x14ac:dyDescent="0.25">
      <c r="A28" s="12">
        <v>505</v>
      </c>
      <c r="B28" s="8" t="s">
        <v>7</v>
      </c>
      <c r="C28" s="26">
        <v>37</v>
      </c>
      <c r="D28" s="26">
        <v>0</v>
      </c>
      <c r="E28" s="26">
        <v>0</v>
      </c>
      <c r="F28" s="26">
        <v>0</v>
      </c>
      <c r="G28" s="26">
        <v>0</v>
      </c>
      <c r="H28" s="41">
        <v>37</v>
      </c>
      <c r="I28" s="89"/>
      <c r="J28" s="73"/>
    </row>
    <row r="29" spans="1:10" ht="21.75" customHeight="1" thickBot="1" x14ac:dyDescent="0.3">
      <c r="A29" s="65" t="s">
        <v>28</v>
      </c>
      <c r="B29" s="66"/>
      <c r="C29" s="44">
        <f t="shared" ref="C29:G29" si="0">SUM(C10:C28)</f>
        <v>671</v>
      </c>
      <c r="D29" s="44">
        <f t="shared" si="0"/>
        <v>0</v>
      </c>
      <c r="E29" s="44">
        <f t="shared" si="0"/>
        <v>1</v>
      </c>
      <c r="F29" s="44">
        <f t="shared" si="0"/>
        <v>2</v>
      </c>
      <c r="G29" s="44">
        <f t="shared" si="0"/>
        <v>2</v>
      </c>
      <c r="H29" s="78">
        <f>SUM(I10:I28)</f>
        <v>670</v>
      </c>
      <c r="I29" s="79"/>
      <c r="J29" s="74"/>
    </row>
    <row r="30" spans="1:10" ht="21.75" customHeight="1" x14ac:dyDescent="0.25">
      <c r="A30" s="9">
        <v>701</v>
      </c>
      <c r="B30" s="10" t="s">
        <v>42</v>
      </c>
      <c r="C30" s="28">
        <v>39</v>
      </c>
      <c r="D30" s="10">
        <v>0</v>
      </c>
      <c r="E30" s="10">
        <v>0</v>
      </c>
      <c r="F30" s="10">
        <v>0</v>
      </c>
      <c r="G30" s="10">
        <v>0</v>
      </c>
      <c r="H30" s="36">
        <f t="shared" ref="H30:H41" si="1">C30+D30-E30</f>
        <v>39</v>
      </c>
      <c r="I30" s="90">
        <f>SUM(H30:H35)</f>
        <v>231</v>
      </c>
      <c r="J30" s="73"/>
    </row>
    <row r="31" spans="1:10" ht="21.75" customHeight="1" x14ac:dyDescent="0.25">
      <c r="A31" s="11">
        <v>702</v>
      </c>
      <c r="B31" s="3" t="s">
        <v>43</v>
      </c>
      <c r="C31" s="29">
        <v>36</v>
      </c>
      <c r="D31" s="3">
        <v>1</v>
      </c>
      <c r="E31" s="3">
        <v>0</v>
      </c>
      <c r="F31" s="3">
        <v>1</v>
      </c>
      <c r="G31" s="3">
        <v>1</v>
      </c>
      <c r="H31" s="38">
        <f>C31+D31-E31</f>
        <v>37</v>
      </c>
      <c r="I31" s="83"/>
      <c r="J31" s="73"/>
    </row>
    <row r="32" spans="1:10" ht="21.75" customHeight="1" x14ac:dyDescent="0.25">
      <c r="A32" s="11">
        <v>703</v>
      </c>
      <c r="B32" s="3" t="s">
        <v>44</v>
      </c>
      <c r="C32" s="29">
        <v>37</v>
      </c>
      <c r="D32" s="3">
        <v>0</v>
      </c>
      <c r="E32" s="3">
        <v>0</v>
      </c>
      <c r="F32" s="3">
        <v>0</v>
      </c>
      <c r="G32" s="3">
        <v>0</v>
      </c>
      <c r="H32" s="38">
        <f t="shared" si="1"/>
        <v>37</v>
      </c>
      <c r="I32" s="83"/>
      <c r="J32" s="73"/>
    </row>
    <row r="33" spans="1:10" ht="21.75" customHeight="1" x14ac:dyDescent="0.25">
      <c r="A33" s="11">
        <v>704</v>
      </c>
      <c r="B33" s="3" t="s">
        <v>45</v>
      </c>
      <c r="C33" s="29">
        <v>40</v>
      </c>
      <c r="D33" s="3">
        <v>0</v>
      </c>
      <c r="E33" s="3">
        <v>0</v>
      </c>
      <c r="F33" s="3">
        <v>0</v>
      </c>
      <c r="G33" s="3">
        <v>0</v>
      </c>
      <c r="H33" s="38">
        <f t="shared" si="1"/>
        <v>40</v>
      </c>
      <c r="I33" s="83"/>
      <c r="J33" s="73"/>
    </row>
    <row r="34" spans="1:10" ht="21.75" customHeight="1" x14ac:dyDescent="0.25">
      <c r="A34" s="11">
        <v>705</v>
      </c>
      <c r="B34" s="3" t="s">
        <v>59</v>
      </c>
      <c r="C34" s="29">
        <v>39</v>
      </c>
      <c r="D34" s="3">
        <v>0</v>
      </c>
      <c r="E34" s="3">
        <v>0</v>
      </c>
      <c r="F34" s="3">
        <v>0</v>
      </c>
      <c r="G34" s="3">
        <v>0</v>
      </c>
      <c r="H34" s="38">
        <f t="shared" si="1"/>
        <v>39</v>
      </c>
      <c r="I34" s="83"/>
      <c r="J34" s="73"/>
    </row>
    <row r="35" spans="1:10" ht="21.75" customHeight="1" thickBot="1" x14ac:dyDescent="0.3">
      <c r="A35" s="12">
        <v>706</v>
      </c>
      <c r="B35" s="8" t="s">
        <v>60</v>
      </c>
      <c r="C35" s="25">
        <v>39</v>
      </c>
      <c r="D35" s="8">
        <v>0</v>
      </c>
      <c r="E35" s="8">
        <v>0</v>
      </c>
      <c r="F35" s="8">
        <v>0</v>
      </c>
      <c r="G35" s="8">
        <v>0</v>
      </c>
      <c r="H35" s="42">
        <f t="shared" si="1"/>
        <v>39</v>
      </c>
      <c r="I35" s="89"/>
      <c r="J35" s="73"/>
    </row>
    <row r="36" spans="1:10" ht="21.75" customHeight="1" x14ac:dyDescent="0.25">
      <c r="A36" s="9">
        <v>801</v>
      </c>
      <c r="B36" s="10" t="s">
        <v>61</v>
      </c>
      <c r="C36" s="28">
        <v>38</v>
      </c>
      <c r="D36" s="10">
        <v>0</v>
      </c>
      <c r="E36" s="10">
        <v>0</v>
      </c>
      <c r="F36" s="10">
        <v>0</v>
      </c>
      <c r="G36" s="10">
        <v>0</v>
      </c>
      <c r="H36" s="36">
        <f t="shared" si="1"/>
        <v>38</v>
      </c>
      <c r="I36" s="82">
        <f>SUM(H36:H41)</f>
        <v>249</v>
      </c>
      <c r="J36" s="73"/>
    </row>
    <row r="37" spans="1:10" ht="21.75" customHeight="1" x14ac:dyDescent="0.25">
      <c r="A37" s="11">
        <v>802</v>
      </c>
      <c r="B37" s="3" t="s">
        <v>37</v>
      </c>
      <c r="C37" s="29">
        <v>43</v>
      </c>
      <c r="D37" s="3">
        <v>0</v>
      </c>
      <c r="E37" s="3">
        <v>1</v>
      </c>
      <c r="F37" s="3">
        <v>0</v>
      </c>
      <c r="G37" s="3">
        <v>1</v>
      </c>
      <c r="H37" s="38">
        <f t="shared" si="1"/>
        <v>42</v>
      </c>
      <c r="I37" s="83"/>
      <c r="J37" s="73"/>
    </row>
    <row r="38" spans="1:10" ht="21.75" customHeight="1" x14ac:dyDescent="0.25">
      <c r="A38" s="11">
        <v>803</v>
      </c>
      <c r="B38" s="3" t="s">
        <v>38</v>
      </c>
      <c r="C38" s="29">
        <v>43</v>
      </c>
      <c r="D38" s="3">
        <v>0</v>
      </c>
      <c r="E38" s="3">
        <v>1</v>
      </c>
      <c r="F38" s="3">
        <v>0</v>
      </c>
      <c r="G38" s="3">
        <v>0</v>
      </c>
      <c r="H38" s="38">
        <f t="shared" si="1"/>
        <v>42</v>
      </c>
      <c r="I38" s="83"/>
      <c r="J38" s="73"/>
    </row>
    <row r="39" spans="1:10" ht="21.75" customHeight="1" x14ac:dyDescent="0.25">
      <c r="A39" s="11">
        <v>804</v>
      </c>
      <c r="B39" s="3" t="s">
        <v>39</v>
      </c>
      <c r="C39" s="29">
        <v>43</v>
      </c>
      <c r="D39" s="3">
        <v>0</v>
      </c>
      <c r="E39" s="3">
        <v>0</v>
      </c>
      <c r="F39" s="3">
        <v>0</v>
      </c>
      <c r="G39" s="3">
        <v>0</v>
      </c>
      <c r="H39" s="38">
        <f t="shared" si="1"/>
        <v>43</v>
      </c>
      <c r="I39" s="83"/>
      <c r="J39" s="73"/>
    </row>
    <row r="40" spans="1:10" ht="21.75" customHeight="1" x14ac:dyDescent="0.25">
      <c r="A40" s="11">
        <v>805</v>
      </c>
      <c r="B40" s="3" t="s">
        <v>40</v>
      </c>
      <c r="C40" s="29">
        <v>41</v>
      </c>
      <c r="D40" s="3">
        <v>0</v>
      </c>
      <c r="E40" s="3">
        <v>0</v>
      </c>
      <c r="F40" s="3">
        <v>0</v>
      </c>
      <c r="G40" s="3">
        <v>0</v>
      </c>
      <c r="H40" s="38">
        <f t="shared" si="1"/>
        <v>41</v>
      </c>
      <c r="I40" s="83"/>
      <c r="J40" s="73"/>
    </row>
    <row r="41" spans="1:10" ht="21.75" customHeight="1" x14ac:dyDescent="0.25">
      <c r="A41" s="12">
        <v>806</v>
      </c>
      <c r="B41" s="8" t="s">
        <v>41</v>
      </c>
      <c r="C41" s="25">
        <v>43</v>
      </c>
      <c r="D41" s="8">
        <v>0</v>
      </c>
      <c r="E41" s="8">
        <v>0</v>
      </c>
      <c r="F41" s="8">
        <v>0</v>
      </c>
      <c r="G41" s="8">
        <v>0</v>
      </c>
      <c r="H41" s="42">
        <f t="shared" si="1"/>
        <v>43</v>
      </c>
      <c r="I41" s="89"/>
      <c r="J41" s="73"/>
    </row>
    <row r="42" spans="1:10" ht="21.75" customHeight="1" thickBot="1" x14ac:dyDescent="0.35">
      <c r="A42" s="69" t="s">
        <v>24</v>
      </c>
      <c r="B42" s="70"/>
      <c r="C42" s="43">
        <f>SUM(C30:C41)</f>
        <v>481</v>
      </c>
      <c r="D42" s="43">
        <f>SUM(D30:D41)</f>
        <v>1</v>
      </c>
      <c r="E42" s="43">
        <f>SUM(E30:E41)</f>
        <v>2</v>
      </c>
      <c r="F42" s="43">
        <f>SUM(F30:F41)</f>
        <v>1</v>
      </c>
      <c r="G42" s="43">
        <f>SUM(G30:G41)</f>
        <v>2</v>
      </c>
      <c r="H42" s="80">
        <f>SUM(I30:I41)</f>
        <v>480</v>
      </c>
      <c r="I42" s="81"/>
      <c r="J42" s="74"/>
    </row>
    <row r="43" spans="1:10" ht="21.75" customHeight="1" thickTop="1" x14ac:dyDescent="0.25">
      <c r="A43" s="13">
        <v>1001</v>
      </c>
      <c r="B43" s="20" t="s">
        <v>51</v>
      </c>
      <c r="C43" s="32">
        <v>43</v>
      </c>
      <c r="D43" s="32">
        <v>0</v>
      </c>
      <c r="E43" s="32">
        <v>0</v>
      </c>
      <c r="F43" s="32">
        <v>0</v>
      </c>
      <c r="G43" s="32">
        <v>0</v>
      </c>
      <c r="H43" s="31">
        <f t="shared" ref="H43:H55" si="2">C43+D43-E43</f>
        <v>43</v>
      </c>
      <c r="I43" s="99">
        <f>SUM(H43:H50)</f>
        <v>314</v>
      </c>
      <c r="J43" s="73"/>
    </row>
    <row r="44" spans="1:10" ht="21.75" customHeight="1" x14ac:dyDescent="0.25">
      <c r="A44" s="11">
        <v>1002</v>
      </c>
      <c r="B44" s="3" t="s">
        <v>62</v>
      </c>
      <c r="C44" s="3">
        <v>43</v>
      </c>
      <c r="D44" s="3">
        <v>0</v>
      </c>
      <c r="E44" s="3">
        <v>0</v>
      </c>
      <c r="F44" s="3">
        <v>0</v>
      </c>
      <c r="G44" s="3">
        <v>0</v>
      </c>
      <c r="H44" s="29">
        <f t="shared" si="2"/>
        <v>43</v>
      </c>
      <c r="I44" s="100"/>
      <c r="J44" s="73"/>
    </row>
    <row r="45" spans="1:10" ht="21.75" customHeight="1" x14ac:dyDescent="0.25">
      <c r="A45" s="11">
        <v>1003</v>
      </c>
      <c r="B45" s="3" t="s">
        <v>52</v>
      </c>
      <c r="C45" s="3">
        <v>42</v>
      </c>
      <c r="D45" s="3">
        <v>0</v>
      </c>
      <c r="E45" s="3">
        <v>0</v>
      </c>
      <c r="F45" s="3">
        <v>0</v>
      </c>
      <c r="G45" s="3">
        <v>0</v>
      </c>
      <c r="H45" s="29">
        <f t="shared" si="2"/>
        <v>42</v>
      </c>
      <c r="I45" s="100"/>
      <c r="J45" s="73"/>
    </row>
    <row r="46" spans="1:10" ht="21.75" customHeight="1" x14ac:dyDescent="0.25">
      <c r="A46" s="11">
        <v>1004</v>
      </c>
      <c r="B46" s="3" t="s">
        <v>63</v>
      </c>
      <c r="C46" s="3">
        <v>36</v>
      </c>
      <c r="D46" s="3">
        <v>0</v>
      </c>
      <c r="E46" s="3">
        <v>0</v>
      </c>
      <c r="F46" s="3">
        <v>0</v>
      </c>
      <c r="G46" s="3">
        <v>0</v>
      </c>
      <c r="H46" s="29">
        <f t="shared" si="2"/>
        <v>36</v>
      </c>
      <c r="I46" s="100"/>
      <c r="J46" s="73"/>
    </row>
    <row r="47" spans="1:10" ht="21.75" customHeight="1" x14ac:dyDescent="0.25">
      <c r="A47" s="11">
        <v>1005</v>
      </c>
      <c r="B47" s="3" t="s">
        <v>46</v>
      </c>
      <c r="C47" s="3">
        <v>38</v>
      </c>
      <c r="D47" s="3">
        <v>0</v>
      </c>
      <c r="E47" s="3">
        <v>0</v>
      </c>
      <c r="F47" s="3">
        <v>0</v>
      </c>
      <c r="G47" s="3">
        <v>0</v>
      </c>
      <c r="H47" s="29">
        <f t="shared" si="2"/>
        <v>38</v>
      </c>
      <c r="I47" s="100"/>
      <c r="J47" s="73"/>
    </row>
    <row r="48" spans="1:10" ht="21.75" customHeight="1" x14ac:dyDescent="0.25">
      <c r="A48" s="11">
        <v>1006</v>
      </c>
      <c r="B48" s="3" t="s">
        <v>64</v>
      </c>
      <c r="C48" s="3">
        <v>37</v>
      </c>
      <c r="D48" s="3">
        <v>0</v>
      </c>
      <c r="E48" s="3">
        <v>0</v>
      </c>
      <c r="F48" s="3">
        <v>0</v>
      </c>
      <c r="G48" s="3">
        <v>0</v>
      </c>
      <c r="H48" s="29">
        <f t="shared" si="2"/>
        <v>37</v>
      </c>
      <c r="I48" s="100"/>
      <c r="J48" s="73"/>
    </row>
    <row r="49" spans="1:10" ht="21.75" customHeight="1" x14ac:dyDescent="0.25">
      <c r="A49" s="12">
        <v>1007</v>
      </c>
      <c r="B49" s="8" t="s">
        <v>65</v>
      </c>
      <c r="C49" s="8">
        <v>38</v>
      </c>
      <c r="D49" s="8">
        <v>0</v>
      </c>
      <c r="E49" s="8">
        <v>0</v>
      </c>
      <c r="F49" s="8">
        <v>0</v>
      </c>
      <c r="G49" s="8">
        <v>0</v>
      </c>
      <c r="H49" s="29">
        <f t="shared" si="2"/>
        <v>38</v>
      </c>
      <c r="I49" s="100"/>
      <c r="J49" s="73"/>
    </row>
    <row r="50" spans="1:10" s="7" customFormat="1" ht="21.75" customHeight="1" thickBot="1" x14ac:dyDescent="0.3">
      <c r="A50" s="12">
        <v>1008</v>
      </c>
      <c r="B50" s="8" t="s">
        <v>66</v>
      </c>
      <c r="C50" s="8">
        <v>37</v>
      </c>
      <c r="D50" s="8">
        <v>0</v>
      </c>
      <c r="E50" s="3">
        <v>0</v>
      </c>
      <c r="F50" s="8">
        <v>0</v>
      </c>
      <c r="G50" s="8">
        <v>1</v>
      </c>
      <c r="H50" s="25">
        <f t="shared" si="2"/>
        <v>37</v>
      </c>
      <c r="I50" s="100"/>
      <c r="J50" s="73"/>
    </row>
    <row r="51" spans="1:10" ht="21.75" customHeight="1" x14ac:dyDescent="0.25">
      <c r="A51" s="9">
        <v>1101</v>
      </c>
      <c r="B51" s="10" t="s">
        <v>48</v>
      </c>
      <c r="C51" s="10">
        <v>42</v>
      </c>
      <c r="D51" s="10">
        <v>0</v>
      </c>
      <c r="E51" s="10">
        <v>0</v>
      </c>
      <c r="F51" s="10">
        <v>0</v>
      </c>
      <c r="G51" s="10">
        <v>0</v>
      </c>
      <c r="H51" s="28">
        <f t="shared" si="2"/>
        <v>42</v>
      </c>
      <c r="I51" s="82">
        <f>SUM(H51:H57)</f>
        <v>289</v>
      </c>
      <c r="J51" s="73"/>
    </row>
    <row r="52" spans="1:10" ht="21.75" customHeight="1" x14ac:dyDescent="0.25">
      <c r="A52" s="11">
        <v>1102</v>
      </c>
      <c r="B52" s="3" t="s">
        <v>47</v>
      </c>
      <c r="C52" s="3">
        <v>41</v>
      </c>
      <c r="D52" s="3">
        <v>0</v>
      </c>
      <c r="E52" s="3">
        <v>0</v>
      </c>
      <c r="F52" s="3">
        <v>0</v>
      </c>
      <c r="G52" s="3">
        <v>0</v>
      </c>
      <c r="H52" s="29">
        <f t="shared" si="2"/>
        <v>41</v>
      </c>
      <c r="I52" s="83"/>
      <c r="J52" s="73"/>
    </row>
    <row r="53" spans="1:10" ht="21.75" customHeight="1" x14ac:dyDescent="0.25">
      <c r="A53" s="11">
        <v>1103</v>
      </c>
      <c r="B53" s="3" t="s">
        <v>67</v>
      </c>
      <c r="C53" s="3">
        <v>39</v>
      </c>
      <c r="D53" s="3">
        <v>0</v>
      </c>
      <c r="E53" s="3">
        <v>0</v>
      </c>
      <c r="F53" s="3">
        <v>0</v>
      </c>
      <c r="G53" s="3">
        <v>0</v>
      </c>
      <c r="H53" s="29">
        <f t="shared" si="2"/>
        <v>39</v>
      </c>
      <c r="I53" s="83"/>
      <c r="J53" s="73"/>
    </row>
    <row r="54" spans="1:10" ht="21.75" customHeight="1" x14ac:dyDescent="0.25">
      <c r="A54" s="11">
        <v>1104</v>
      </c>
      <c r="B54" s="3" t="s">
        <v>49</v>
      </c>
      <c r="C54" s="3">
        <v>37</v>
      </c>
      <c r="D54" s="3">
        <v>0</v>
      </c>
      <c r="E54" s="3">
        <v>0</v>
      </c>
      <c r="F54" s="3">
        <v>0</v>
      </c>
      <c r="G54" s="3">
        <v>0</v>
      </c>
      <c r="H54" s="29">
        <f t="shared" si="2"/>
        <v>37</v>
      </c>
      <c r="I54" s="83"/>
      <c r="J54" s="73"/>
    </row>
    <row r="55" spans="1:10" ht="21.75" customHeight="1" x14ac:dyDescent="0.25">
      <c r="A55" s="11">
        <v>1105</v>
      </c>
      <c r="B55" s="3" t="s">
        <v>50</v>
      </c>
      <c r="C55" s="3">
        <v>45</v>
      </c>
      <c r="D55" s="3">
        <v>0</v>
      </c>
      <c r="E55" s="3">
        <v>0</v>
      </c>
      <c r="F55" s="3">
        <v>0</v>
      </c>
      <c r="G55" s="3">
        <v>0</v>
      </c>
      <c r="H55" s="29">
        <f t="shared" si="2"/>
        <v>45</v>
      </c>
      <c r="I55" s="83"/>
      <c r="J55" s="73"/>
    </row>
    <row r="56" spans="1:10" ht="21.75" customHeight="1" x14ac:dyDescent="0.25">
      <c r="A56" s="11">
        <v>1106</v>
      </c>
      <c r="B56" s="3" t="s">
        <v>68</v>
      </c>
      <c r="C56" s="3">
        <v>42</v>
      </c>
      <c r="D56" s="3">
        <v>0</v>
      </c>
      <c r="E56" s="3">
        <v>0</v>
      </c>
      <c r="F56" s="3">
        <v>0</v>
      </c>
      <c r="G56" s="3">
        <v>0</v>
      </c>
      <c r="H56" s="29">
        <f t="shared" ref="H56:H57" si="3">C56+D56-E56</f>
        <v>42</v>
      </c>
      <c r="I56" s="83"/>
      <c r="J56" s="73"/>
    </row>
    <row r="57" spans="1:10" ht="21.75" customHeight="1" x14ac:dyDescent="0.25">
      <c r="A57" s="12">
        <v>1107</v>
      </c>
      <c r="B57" s="8" t="s">
        <v>69</v>
      </c>
      <c r="C57" s="8">
        <v>43</v>
      </c>
      <c r="D57" s="8">
        <v>0</v>
      </c>
      <c r="E57" s="8">
        <v>0</v>
      </c>
      <c r="F57" s="8">
        <v>0</v>
      </c>
      <c r="G57" s="8">
        <v>0</v>
      </c>
      <c r="H57" s="25">
        <f t="shared" si="3"/>
        <v>43</v>
      </c>
      <c r="I57" s="89"/>
      <c r="J57" s="73"/>
    </row>
    <row r="58" spans="1:10" ht="21.75" customHeight="1" thickBot="1" x14ac:dyDescent="0.35">
      <c r="A58" s="71" t="s">
        <v>25</v>
      </c>
      <c r="B58" s="72"/>
      <c r="C58" s="46">
        <f>SUM(C43:C57)</f>
        <v>603</v>
      </c>
      <c r="D58" s="46">
        <f>SUM(D43:D57)</f>
        <v>0</v>
      </c>
      <c r="E58" s="46">
        <f>SUM(E43:E57)</f>
        <v>0</v>
      </c>
      <c r="F58" s="46">
        <f>SUM(F43:F57)</f>
        <v>0</v>
      </c>
      <c r="G58" s="46">
        <f>SUM(G43:G57)</f>
        <v>1</v>
      </c>
      <c r="H58" s="91">
        <f>SUM(I43:I57)</f>
        <v>603</v>
      </c>
      <c r="I58" s="92"/>
      <c r="J58" s="73"/>
    </row>
    <row r="59" spans="1:10" ht="21.75" customHeight="1" thickTop="1" x14ac:dyDescent="0.3">
      <c r="A59" s="67" t="s">
        <v>31</v>
      </c>
      <c r="B59" s="68"/>
      <c r="C59" s="20">
        <f t="shared" ref="C59:H59" si="4">C9+C29</f>
        <v>773</v>
      </c>
      <c r="D59" s="20">
        <f t="shared" si="4"/>
        <v>1</v>
      </c>
      <c r="E59" s="20">
        <f t="shared" si="4"/>
        <v>1</v>
      </c>
      <c r="F59" s="20">
        <f t="shared" si="4"/>
        <v>5</v>
      </c>
      <c r="G59" s="20">
        <f t="shared" si="4"/>
        <v>2</v>
      </c>
      <c r="H59" s="93">
        <f t="shared" si="4"/>
        <v>773</v>
      </c>
      <c r="I59" s="94"/>
      <c r="J59" s="73"/>
    </row>
    <row r="60" spans="1:10" ht="21.75" customHeight="1" thickBot="1" x14ac:dyDescent="0.35">
      <c r="A60" s="49" t="s">
        <v>26</v>
      </c>
      <c r="B60" s="50"/>
      <c r="C60" s="8">
        <f t="shared" ref="C60:H60" si="5">C42+C58</f>
        <v>1084</v>
      </c>
      <c r="D60" s="8">
        <f t="shared" si="5"/>
        <v>1</v>
      </c>
      <c r="E60" s="8">
        <f t="shared" si="5"/>
        <v>2</v>
      </c>
      <c r="F60" s="8">
        <f t="shared" si="5"/>
        <v>1</v>
      </c>
      <c r="G60" s="8">
        <f t="shared" si="5"/>
        <v>3</v>
      </c>
      <c r="H60" s="95">
        <f t="shared" si="5"/>
        <v>1083</v>
      </c>
      <c r="I60" s="96"/>
      <c r="J60" s="73"/>
    </row>
    <row r="61" spans="1:10" ht="21.75" customHeight="1" thickBot="1" x14ac:dyDescent="0.35">
      <c r="A61" s="51" t="s">
        <v>27</v>
      </c>
      <c r="B61" s="52"/>
      <c r="C61" s="47">
        <f>C59+C60</f>
        <v>1857</v>
      </c>
      <c r="D61" s="48">
        <f t="shared" ref="D61:G61" si="6">D59+D60</f>
        <v>2</v>
      </c>
      <c r="E61" s="47">
        <f t="shared" si="6"/>
        <v>3</v>
      </c>
      <c r="F61" s="48">
        <f t="shared" si="6"/>
        <v>6</v>
      </c>
      <c r="G61" s="47">
        <f t="shared" si="6"/>
        <v>5</v>
      </c>
      <c r="H61" s="97">
        <f t="shared" ref="H61" si="7">H59+H60</f>
        <v>1856</v>
      </c>
      <c r="I61" s="98"/>
      <c r="J61" s="75"/>
    </row>
    <row r="62" spans="1:10" ht="25.5" customHeight="1" x14ac:dyDescent="0.25">
      <c r="H62" s="19"/>
      <c r="I62" s="21"/>
      <c r="J62" s="6"/>
    </row>
  </sheetData>
  <mergeCells count="34">
    <mergeCell ref="H58:I58"/>
    <mergeCell ref="H59:I59"/>
    <mergeCell ref="H60:I60"/>
    <mergeCell ref="H61:I61"/>
    <mergeCell ref="I36:I41"/>
    <mergeCell ref="I43:I50"/>
    <mergeCell ref="I51:I57"/>
    <mergeCell ref="H3:I3"/>
    <mergeCell ref="H9:I9"/>
    <mergeCell ref="H29:I29"/>
    <mergeCell ref="H42:I42"/>
    <mergeCell ref="I5:I8"/>
    <mergeCell ref="I13:I15"/>
    <mergeCell ref="I16:I19"/>
    <mergeCell ref="I10:I12"/>
    <mergeCell ref="I20:I23"/>
    <mergeCell ref="I24:I28"/>
    <mergeCell ref="I30:I35"/>
    <mergeCell ref="A60:B60"/>
    <mergeCell ref="A61:B61"/>
    <mergeCell ref="A1:J2"/>
    <mergeCell ref="A3:A4"/>
    <mergeCell ref="B3:B4"/>
    <mergeCell ref="C3:C4"/>
    <mergeCell ref="F3:F4"/>
    <mergeCell ref="G3:G4"/>
    <mergeCell ref="J3:J4"/>
    <mergeCell ref="D3:E3"/>
    <mergeCell ref="A9:B9"/>
    <mergeCell ref="A29:B29"/>
    <mergeCell ref="A59:B59"/>
    <mergeCell ref="A42:B42"/>
    <mergeCell ref="A58:B58"/>
    <mergeCell ref="J5:J61"/>
  </mergeCells>
  <phoneticPr fontId="2" type="noConversion"/>
  <printOptions horizontalCentered="1"/>
  <pageMargins left="0" right="0" top="0" bottom="0" header="0" footer="0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在籍人數</vt:lpstr>
      <vt:lpstr>工作表1</vt:lpstr>
      <vt:lpstr>在籍人數!Print_Area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s0968</dc:creator>
  <cp:lastModifiedBy>吳潤冰</cp:lastModifiedBy>
  <cp:lastPrinted>2024-06-20T07:36:30Z</cp:lastPrinted>
  <dcterms:created xsi:type="dcterms:W3CDTF">2010-09-13T01:09:59Z</dcterms:created>
  <dcterms:modified xsi:type="dcterms:W3CDTF">2024-06-20T07:43:25Z</dcterms:modified>
</cp:coreProperties>
</file>