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919\（4）全校學生（在校人數）統計表\2023學年度\11月\"/>
    </mc:Choice>
  </mc:AlternateContent>
  <xr:revisionPtr revIDLastSave="0" documentId="13_ncr:1_{5197F854-D062-44E6-BA4D-6EE340C88F19}" xr6:coauthVersionLast="47" xr6:coauthVersionMax="47" xr10:uidLastSave="{00000000-0000-0000-0000-000000000000}"/>
  <bookViews>
    <workbookView xWindow="4665" yWindow="555" windowWidth="19905" windowHeight="14925" xr2:uid="{00000000-000D-0000-FFFF-FFFF00000000}"/>
  </bookViews>
  <sheets>
    <sheet name="在籍人數" sheetId="4" r:id="rId1"/>
    <sheet name="工作表1" sheetId="2" r:id="rId2"/>
  </sheets>
  <definedNames>
    <definedName name="_xlnm.Print_Area" localSheetId="0">在籍人數!$A$1:$J$79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4" l="1"/>
  <c r="H66" i="4"/>
  <c r="H67" i="4"/>
  <c r="H68" i="4"/>
  <c r="H69" i="4"/>
  <c r="H70" i="4"/>
  <c r="H71" i="4"/>
  <c r="H72" i="4"/>
  <c r="H73" i="4"/>
  <c r="H74" i="4"/>
  <c r="H75" i="4"/>
  <c r="H59" i="4"/>
  <c r="H60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35" i="4"/>
  <c r="G9" i="4" l="1"/>
  <c r="I69" i="4" l="1"/>
  <c r="D76" i="4"/>
  <c r="E76" i="4"/>
  <c r="F76" i="4"/>
  <c r="G76" i="4"/>
  <c r="C76" i="4"/>
  <c r="C53" i="4"/>
  <c r="C78" i="4" l="1"/>
  <c r="I5" i="4" l="1"/>
  <c r="G34" i="4"/>
  <c r="F34" i="4"/>
  <c r="E34" i="4"/>
  <c r="D34" i="4"/>
  <c r="C34" i="4"/>
  <c r="I13" i="4" l="1"/>
  <c r="I10" i="4"/>
  <c r="I29" i="4"/>
  <c r="I20" i="4"/>
  <c r="I16" i="4"/>
  <c r="I24" i="4"/>
  <c r="H34" i="4"/>
  <c r="C9" i="4" l="1"/>
  <c r="D9" i="4"/>
  <c r="D77" i="4" s="1"/>
  <c r="E9" i="4"/>
  <c r="E77" i="4" s="1"/>
  <c r="F9" i="4"/>
  <c r="F77" i="4" s="1"/>
  <c r="G77" i="4"/>
  <c r="H9" i="4" l="1"/>
  <c r="H77" i="4" s="1"/>
  <c r="E53" i="4"/>
  <c r="E78" i="4" s="1"/>
  <c r="E79" i="4" s="1"/>
  <c r="F53" i="4"/>
  <c r="F78" i="4" s="1"/>
  <c r="F79" i="4" s="1"/>
  <c r="G53" i="4"/>
  <c r="G78" i="4" s="1"/>
  <c r="G79" i="4" s="1"/>
  <c r="C77" i="4" l="1"/>
  <c r="C79" i="4" s="1"/>
  <c r="D53" i="4"/>
  <c r="D78" i="4" s="1"/>
  <c r="D79" i="4" s="1"/>
  <c r="H54" i="4" l="1"/>
  <c r="H55" i="4"/>
  <c r="H56" i="4"/>
  <c r="H57" i="4"/>
  <c r="H58" i="4"/>
  <c r="H61" i="4"/>
  <c r="H62" i="4"/>
  <c r="H63" i="4"/>
  <c r="H64" i="4"/>
  <c r="I47" i="4" l="1"/>
  <c r="I54" i="4"/>
  <c r="I62" i="4"/>
  <c r="I41" i="4"/>
  <c r="I35" i="4"/>
  <c r="H76" i="4" l="1"/>
  <c r="H53" i="4"/>
  <c r="H78" i="4" l="1"/>
  <c r="H79" i="4" s="1"/>
</calcChain>
</file>

<file path=xl/sharedStrings.xml><?xml version="1.0" encoding="utf-8"?>
<sst xmlns="http://schemas.openxmlformats.org/spreadsheetml/2006/main" count="93" uniqueCount="93">
  <si>
    <t>郭文琪</t>
  </si>
  <si>
    <t>馬欣榆</t>
  </si>
  <si>
    <t>邱瑞貝</t>
  </si>
  <si>
    <t>高千惠</t>
  </si>
  <si>
    <t>劉姍姍</t>
  </si>
  <si>
    <t>黃鈺婷</t>
  </si>
  <si>
    <t>吳育玫</t>
  </si>
  <si>
    <t>黃琬婷</t>
  </si>
  <si>
    <t>張嘉訓</t>
  </si>
  <si>
    <t>鄭汝婷</t>
  </si>
  <si>
    <t>紀華成</t>
  </si>
  <si>
    <t>黃鈺芸</t>
  </si>
  <si>
    <t>劉德郎</t>
  </si>
  <si>
    <t>花鹿班</t>
  </si>
  <si>
    <t>天鵝班</t>
  </si>
  <si>
    <t>王力卿</t>
  </si>
  <si>
    <t>松鼠班</t>
  </si>
  <si>
    <t>王麗玲</t>
  </si>
  <si>
    <t>綿羊班</t>
  </si>
  <si>
    <t>易美玲</t>
  </si>
  <si>
    <t>班級</t>
    <phoneticPr fontId="2" type="noConversion"/>
  </si>
  <si>
    <t>導師</t>
    <phoneticPr fontId="2" type="noConversion"/>
  </si>
  <si>
    <t>本學期
累計轉
入人數</t>
    <phoneticPr fontId="2" type="noConversion"/>
  </si>
  <si>
    <t>本學期
累計轉
出人數</t>
    <phoneticPr fontId="2" type="noConversion"/>
  </si>
  <si>
    <t>備註</t>
    <phoneticPr fontId="2" type="noConversion"/>
  </si>
  <si>
    <t>陳冠妤</t>
  </si>
  <si>
    <t>王雅婷</t>
  </si>
  <si>
    <t>陳建安</t>
  </si>
  <si>
    <t>劉志昀</t>
  </si>
  <si>
    <t>國中人數合計</t>
    <phoneticPr fontId="2" type="noConversion"/>
  </si>
  <si>
    <t>高中人數合計</t>
    <phoneticPr fontId="2" type="noConversion"/>
  </si>
  <si>
    <t>中學部人數合計</t>
    <phoneticPr fontId="2" type="noConversion"/>
  </si>
  <si>
    <t>全校人數合計</t>
    <phoneticPr fontId="2" type="noConversion"/>
  </si>
  <si>
    <t>國小人數合計</t>
    <phoneticPr fontId="2" type="noConversion"/>
  </si>
  <si>
    <t>各班人數</t>
    <phoneticPr fontId="2" type="noConversion"/>
  </si>
  <si>
    <t>幼兒園人數合計</t>
    <phoneticPr fontId="2" type="noConversion"/>
  </si>
  <si>
    <t>國小(含幼兒園)人數合計</t>
    <phoneticPr fontId="2" type="noConversion"/>
  </si>
  <si>
    <t>年級合計</t>
    <phoneticPr fontId="2" type="noConversion"/>
  </si>
  <si>
    <t>轉入/復學</t>
    <phoneticPr fontId="2" type="noConversion"/>
  </si>
  <si>
    <t>異動人數</t>
    <phoneticPr fontId="2" type="noConversion"/>
  </si>
  <si>
    <t>轉出/休學/
放棄學籍</t>
    <phoneticPr fontId="2" type="noConversion"/>
  </si>
  <si>
    <t>曾麗蓉</t>
  </si>
  <si>
    <t>莊淑芬</t>
  </si>
  <si>
    <t>蔡秀慧</t>
  </si>
  <si>
    <t>吳祐瑄</t>
  </si>
  <si>
    <t>張雪姿</t>
  </si>
  <si>
    <t>李佩純</t>
  </si>
  <si>
    <t>鄭衣婷</t>
  </si>
  <si>
    <t>曹家怡</t>
  </si>
  <si>
    <t>鐘雪華</t>
  </si>
  <si>
    <t>蘇逸婷</t>
  </si>
  <si>
    <t>張譯云</t>
  </si>
  <si>
    <t>徐凱筠</t>
  </si>
  <si>
    <t>孫晉芬</t>
  </si>
  <si>
    <t>賴俊滄</t>
  </si>
  <si>
    <t>陳蕙美</t>
  </si>
  <si>
    <t>陳思瑜</t>
  </si>
  <si>
    <t>馬國正</t>
  </si>
  <si>
    <t>許玉華</t>
  </si>
  <si>
    <t>任子偉</t>
  </si>
  <si>
    <t>陳浩瑋</t>
  </si>
  <si>
    <t>宋爰頤</t>
  </si>
  <si>
    <t>簡添福</t>
  </si>
  <si>
    <t>高慧吟</t>
  </si>
  <si>
    <t>袁正東</t>
  </si>
  <si>
    <t>林奕辰</t>
  </si>
  <si>
    <t>竇少彤</t>
  </si>
  <si>
    <t>方萱</t>
  </si>
  <si>
    <t>張碧珠</t>
  </si>
  <si>
    <t>黎輝宏</t>
  </si>
  <si>
    <t>謝家齊</t>
  </si>
  <si>
    <t>夏麗玲</t>
  </si>
  <si>
    <t>徐鈺龍</t>
  </si>
  <si>
    <t>廖文權</t>
  </si>
  <si>
    <t>徐冬鳳</t>
  </si>
  <si>
    <t>莊月憍</t>
  </si>
  <si>
    <t>黃郁芹</t>
  </si>
  <si>
    <t>張雅瑄</t>
  </si>
  <si>
    <t>蔡宛庭</t>
  </si>
  <si>
    <t>侯智婷</t>
  </si>
  <si>
    <t>翁福永</t>
  </si>
  <si>
    <t>謝辰涵</t>
  </si>
  <si>
    <t>張芸瑄</t>
  </si>
  <si>
    <t>黃珮怡</t>
  </si>
  <si>
    <t>熊經中</t>
  </si>
  <si>
    <t>郭尚卿</t>
  </si>
  <si>
    <t>朱智伶</t>
  </si>
  <si>
    <t>鄭麗娟</t>
  </si>
  <si>
    <t>梁榮華</t>
  </si>
  <si>
    <t>2023年10月全校學生在校人數統計表（2023/11/15）</t>
    <phoneticPr fontId="2" type="noConversion"/>
  </si>
  <si>
    <t>十月
在籍人數</t>
    <phoneticPr fontId="2" type="noConversion"/>
  </si>
  <si>
    <t>十一月在籍人數</t>
    <phoneticPr fontId="2" type="noConversion"/>
  </si>
  <si>
    <t xml:space="preserve">
本學期非臺籍生
幼兒園：29人
小學：15人
國中：18人
高中：5人
共67人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</si>
</sst>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color rgb="FF000000"/>
      <name val="Verdana"/>
      <family val="2"/>
    </font>
    <font>
      <b/>
      <sz val="20"/>
      <name val="華康魏碑體"/>
      <family val="4"/>
      <charset val="136"/>
    </font>
    <font>
      <b/>
      <sz val="22"/>
      <name val="華康特粗楷體"/>
      <family val="4"/>
      <charset val="136"/>
    </font>
    <font>
      <sz val="18"/>
      <name val="華康魏碑體"/>
      <family val="4"/>
      <charset val="136"/>
    </font>
    <font>
      <sz val="16"/>
      <name val="華康魏碑體"/>
      <family val="4"/>
      <charset val="136"/>
    </font>
    <font>
      <b/>
      <sz val="16"/>
      <name val="華康魏碑體"/>
      <family val="4"/>
      <charset val="136"/>
    </font>
    <font>
      <sz val="12"/>
      <name val="華康魏碑體"/>
      <family val="4"/>
      <charset val="136"/>
    </font>
    <font>
      <b/>
      <sz val="18"/>
      <name val="華康魏碑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69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8">
    <xf numFmtId="0" fontId="0" fillId="0" borderId="0">
      <alignment vertical="center"/>
    </xf>
    <xf numFmtId="49" fontId="3" fillId="0" borderId="0">
      <alignment vertical="center"/>
    </xf>
    <xf numFmtId="0" fontId="4" fillId="2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3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0" borderId="0" xfId="0" applyAlignment="1">
      <alignment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7" fillId="4" borderId="8" xfId="0" applyNumberFormat="1" applyFont="1" applyFill="1" applyBorder="1" applyAlignment="1">
      <alignment horizontal="center" vertical="center"/>
    </xf>
    <xf numFmtId="176" fontId="11" fillId="4" borderId="8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76" fontId="11" fillId="4" borderId="32" xfId="0" applyNumberFormat="1" applyFont="1" applyFill="1" applyBorder="1" applyAlignment="1">
      <alignment horizontal="center" vertical="center"/>
    </xf>
    <xf numFmtId="176" fontId="11" fillId="4" borderId="36" xfId="0" applyNumberFormat="1" applyFont="1" applyFill="1" applyBorder="1" applyAlignment="1">
      <alignment horizontal="center" vertical="center"/>
    </xf>
    <xf numFmtId="176" fontId="11" fillId="4" borderId="4" xfId="0" applyNumberFormat="1" applyFont="1" applyFill="1" applyBorder="1" applyAlignment="1">
      <alignment horizontal="center" vertical="center"/>
    </xf>
    <xf numFmtId="176" fontId="11" fillId="4" borderId="29" xfId="0" applyNumberFormat="1" applyFont="1" applyFill="1" applyBorder="1" applyAlignment="1">
      <alignment horizontal="center" vertical="center"/>
    </xf>
    <xf numFmtId="176" fontId="11" fillId="4" borderId="3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8" borderId="37" xfId="0" applyFont="1" applyFill="1" applyBorder="1" applyAlignment="1">
      <alignment horizontal="center" vertical="center"/>
    </xf>
    <xf numFmtId="0" fontId="11" fillId="9" borderId="41" xfId="0" applyFont="1" applyFill="1" applyBorder="1" applyAlignment="1">
      <alignment horizontal="center" vertical="center"/>
    </xf>
    <xf numFmtId="0" fontId="11" fillId="9" borderId="42" xfId="0" applyFont="1" applyFill="1" applyBorder="1" applyAlignment="1">
      <alignment horizontal="center" vertical="center"/>
    </xf>
    <xf numFmtId="0" fontId="7" fillId="8" borderId="37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11" fillId="9" borderId="43" xfId="0" applyFont="1" applyFill="1" applyBorder="1" applyAlignment="1">
      <alignment horizontal="center"/>
    </xf>
    <xf numFmtId="0" fontId="11" fillId="9" borderId="44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9" borderId="45" xfId="0" applyFont="1" applyFill="1" applyBorder="1" applyAlignment="1">
      <alignment horizontal="center" vertical="center"/>
    </xf>
    <xf numFmtId="0" fontId="11" fillId="9" borderId="4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/>
    </xf>
    <xf numFmtId="0" fontId="9" fillId="6" borderId="29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8" borderId="38" xfId="0" applyFont="1" applyFill="1" applyBorder="1" applyAlignment="1">
      <alignment horizontal="center"/>
    </xf>
    <xf numFmtId="0" fontId="11" fillId="8" borderId="3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</cellXfs>
  <cellStyles count="108">
    <cellStyle name="NewStyle" xfId="1" xr:uid="{00000000-0005-0000-0000-000000000000}"/>
    <cellStyle name="PropertyBorder" xfId="2" xr:uid="{00000000-0005-0000-0000-000001000000}"/>
    <cellStyle name="PropertyBorderAA4:AA4" xfId="3" xr:uid="{00000000-0005-0000-0000-000002000000}"/>
    <cellStyle name="PropertyBorderAA5:AA5" xfId="4" xr:uid="{00000000-0005-0000-0000-000003000000}"/>
    <cellStyle name="PropertyBorderAB4:AB4" xfId="5" xr:uid="{00000000-0005-0000-0000-000004000000}"/>
    <cellStyle name="PropertyBorderAB5:AB5" xfId="6" xr:uid="{00000000-0005-0000-0000-000005000000}"/>
    <cellStyle name="PropertyBorderAC4:AC4" xfId="7" xr:uid="{00000000-0005-0000-0000-000006000000}"/>
    <cellStyle name="PropertyBorderAC5:AC5" xfId="8" xr:uid="{00000000-0005-0000-0000-000007000000}"/>
    <cellStyle name="PropertyBorderAD4:AD4" xfId="9" xr:uid="{00000000-0005-0000-0000-000008000000}"/>
    <cellStyle name="PropertyBorderAD5:AD5" xfId="10" xr:uid="{00000000-0005-0000-0000-000009000000}"/>
    <cellStyle name="PropertyBorderAE4:AE4" xfId="11" xr:uid="{00000000-0005-0000-0000-00000A000000}"/>
    <cellStyle name="PropertyBorderAE5:AE5" xfId="12" xr:uid="{00000000-0005-0000-0000-00000B000000}"/>
    <cellStyle name="PropertyBorderAF4:AF4" xfId="13" xr:uid="{00000000-0005-0000-0000-00000C000000}"/>
    <cellStyle name="PropertyBorderAF5:AF5" xfId="14" xr:uid="{00000000-0005-0000-0000-00000D000000}"/>
    <cellStyle name="PropertyBorderAG4:AG4" xfId="15" xr:uid="{00000000-0005-0000-0000-00000E000000}"/>
    <cellStyle name="PropertyBorderAG5:AG5" xfId="16" xr:uid="{00000000-0005-0000-0000-00000F000000}"/>
    <cellStyle name="PropertyBorderAH4:AH4" xfId="17" xr:uid="{00000000-0005-0000-0000-000010000000}"/>
    <cellStyle name="PropertyBorderAH5:AH5" xfId="18" xr:uid="{00000000-0005-0000-0000-000011000000}"/>
    <cellStyle name="PropertyBorderAI4:AI4" xfId="19" xr:uid="{00000000-0005-0000-0000-000012000000}"/>
    <cellStyle name="PropertyBorderAI5:AI5" xfId="20" xr:uid="{00000000-0005-0000-0000-000013000000}"/>
    <cellStyle name="PropertyBorderAJ4:AJ4" xfId="21" xr:uid="{00000000-0005-0000-0000-000014000000}"/>
    <cellStyle name="PropertyBorderAJ5:AJ5" xfId="22" xr:uid="{00000000-0005-0000-0000-000015000000}"/>
    <cellStyle name="PropertyBorderAK4:AK4" xfId="23" xr:uid="{00000000-0005-0000-0000-000016000000}"/>
    <cellStyle name="PropertyBorderAK5:AK5" xfId="24" xr:uid="{00000000-0005-0000-0000-000017000000}"/>
    <cellStyle name="PropertyBorderAL4:AL4" xfId="25" xr:uid="{00000000-0005-0000-0000-000018000000}"/>
    <cellStyle name="PropertyBorderAL5:AL5" xfId="26" xr:uid="{00000000-0005-0000-0000-000019000000}"/>
    <cellStyle name="PropertyBorderAM4:AM4" xfId="27" xr:uid="{00000000-0005-0000-0000-00001A000000}"/>
    <cellStyle name="PropertyBorderAM5:AM5" xfId="28" xr:uid="{00000000-0005-0000-0000-00001B000000}"/>
    <cellStyle name="PropertyBorderAN4:AN4" xfId="29" xr:uid="{00000000-0005-0000-0000-00001C000000}"/>
    <cellStyle name="PropertyBorderAN5:AN5" xfId="30" xr:uid="{00000000-0005-0000-0000-00001D000000}"/>
    <cellStyle name="PropertyBorderAO4:AO4" xfId="31" xr:uid="{00000000-0005-0000-0000-00001E000000}"/>
    <cellStyle name="PropertyBorderAO5:AO5" xfId="32" xr:uid="{00000000-0005-0000-0000-00001F000000}"/>
    <cellStyle name="PropertyBorderAP4:AP4" xfId="33" xr:uid="{00000000-0005-0000-0000-000020000000}"/>
    <cellStyle name="PropertyBorderAP5:AP5" xfId="34" xr:uid="{00000000-0005-0000-0000-000021000000}"/>
    <cellStyle name="PropertyBorderAQ4:AQ4" xfId="35" xr:uid="{00000000-0005-0000-0000-000022000000}"/>
    <cellStyle name="PropertyBorderAQ5:AQ5" xfId="36" xr:uid="{00000000-0005-0000-0000-000023000000}"/>
    <cellStyle name="PropertyBorderAR4:AR4" xfId="37" xr:uid="{00000000-0005-0000-0000-000024000000}"/>
    <cellStyle name="PropertyBorderAR5:AR5" xfId="38" xr:uid="{00000000-0005-0000-0000-000025000000}"/>
    <cellStyle name="PropertyBorderAS4:AS4" xfId="39" xr:uid="{00000000-0005-0000-0000-000026000000}"/>
    <cellStyle name="PropertyBorderAS5:AS5" xfId="40" xr:uid="{00000000-0005-0000-0000-000027000000}"/>
    <cellStyle name="PropertyBorderAT4:AT4" xfId="41" xr:uid="{00000000-0005-0000-0000-000028000000}"/>
    <cellStyle name="PropertyBorderAT5:AT5" xfId="42" xr:uid="{00000000-0005-0000-0000-000029000000}"/>
    <cellStyle name="PropertyBorderAU4:AU4" xfId="43" xr:uid="{00000000-0005-0000-0000-00002A000000}"/>
    <cellStyle name="PropertyBorderAU5:AU5" xfId="44" xr:uid="{00000000-0005-0000-0000-00002B000000}"/>
    <cellStyle name="PropertyBorderAV4:AV4" xfId="45" xr:uid="{00000000-0005-0000-0000-00002C000000}"/>
    <cellStyle name="PropertyBorderAV5:AV5" xfId="46" xr:uid="{00000000-0005-0000-0000-00002D000000}"/>
    <cellStyle name="PropertyBorderAW4:AW4" xfId="47" xr:uid="{00000000-0005-0000-0000-00002E000000}"/>
    <cellStyle name="PropertyBorderAW5:AW5" xfId="48" xr:uid="{00000000-0005-0000-0000-00002F000000}"/>
    <cellStyle name="PropertyBorderAX4:AX4" xfId="49" xr:uid="{00000000-0005-0000-0000-000030000000}"/>
    <cellStyle name="PropertyBorderAX5:AX5" xfId="50" xr:uid="{00000000-0005-0000-0000-000031000000}"/>
    <cellStyle name="PropertyBorderAY4:AY4" xfId="51" xr:uid="{00000000-0005-0000-0000-000032000000}"/>
    <cellStyle name="PropertyBorderAY5:AY5" xfId="52" xr:uid="{00000000-0005-0000-0000-000033000000}"/>
    <cellStyle name="PropertyBorderAZ4:AZ4" xfId="53" xr:uid="{00000000-0005-0000-0000-000034000000}"/>
    <cellStyle name="PropertyBorderAZ5:AZ5" xfId="54" xr:uid="{00000000-0005-0000-0000-000035000000}"/>
    <cellStyle name="PropertyBorderBA4:BA4" xfId="55" xr:uid="{00000000-0005-0000-0000-000036000000}"/>
    <cellStyle name="PropertyBorderBA5:BA5" xfId="56" xr:uid="{00000000-0005-0000-0000-000037000000}"/>
    <cellStyle name="PropertyBorderC4:C4" xfId="57" xr:uid="{00000000-0005-0000-0000-000038000000}"/>
    <cellStyle name="PropertyBorderD4:D4" xfId="58" xr:uid="{00000000-0005-0000-0000-000039000000}"/>
    <cellStyle name="PropertyBorderE4:E4" xfId="59" xr:uid="{00000000-0005-0000-0000-00003A000000}"/>
    <cellStyle name="PropertyBorderE5:E5" xfId="60" xr:uid="{00000000-0005-0000-0000-00003B000000}"/>
    <cellStyle name="PropertyBorderF4:F4" xfId="61" xr:uid="{00000000-0005-0000-0000-00003C000000}"/>
    <cellStyle name="PropertyBorderF5:F5" xfId="62" xr:uid="{00000000-0005-0000-0000-00003D000000}"/>
    <cellStyle name="PropertyBorderG4:G4" xfId="63" xr:uid="{00000000-0005-0000-0000-00003E000000}"/>
    <cellStyle name="PropertyBorderG5:G5" xfId="64" xr:uid="{00000000-0005-0000-0000-00003F000000}"/>
    <cellStyle name="PropertyBorderH4:H4" xfId="65" xr:uid="{00000000-0005-0000-0000-000040000000}"/>
    <cellStyle name="PropertyBorderH5:H5" xfId="66" xr:uid="{00000000-0005-0000-0000-000041000000}"/>
    <cellStyle name="PropertyBorderI4:I4" xfId="67" xr:uid="{00000000-0005-0000-0000-000042000000}"/>
    <cellStyle name="PropertyBorderI5:I5" xfId="68" xr:uid="{00000000-0005-0000-0000-000043000000}"/>
    <cellStyle name="PropertyBorderJ4:J4" xfId="69" xr:uid="{00000000-0005-0000-0000-000044000000}"/>
    <cellStyle name="PropertyBorderJ5:J5" xfId="70" xr:uid="{00000000-0005-0000-0000-000045000000}"/>
    <cellStyle name="PropertyBorderK4:K4" xfId="71" xr:uid="{00000000-0005-0000-0000-000046000000}"/>
    <cellStyle name="PropertyBorderK5:K5" xfId="72" xr:uid="{00000000-0005-0000-0000-000047000000}"/>
    <cellStyle name="PropertyBorderL4:L4" xfId="73" xr:uid="{00000000-0005-0000-0000-000048000000}"/>
    <cellStyle name="PropertyBorderL5:L5" xfId="74" xr:uid="{00000000-0005-0000-0000-000049000000}"/>
    <cellStyle name="PropertyBorderM4:M4" xfId="75" xr:uid="{00000000-0005-0000-0000-00004A000000}"/>
    <cellStyle name="PropertyBorderM5:M5" xfId="76" xr:uid="{00000000-0005-0000-0000-00004B000000}"/>
    <cellStyle name="PropertyBorderN4:N4" xfId="77" xr:uid="{00000000-0005-0000-0000-00004C000000}"/>
    <cellStyle name="PropertyBorderN5:N5" xfId="78" xr:uid="{00000000-0005-0000-0000-00004D000000}"/>
    <cellStyle name="PropertyBorderO4:O4" xfId="79" xr:uid="{00000000-0005-0000-0000-00004E000000}"/>
    <cellStyle name="PropertyBorderO5:O5" xfId="80" xr:uid="{00000000-0005-0000-0000-00004F000000}"/>
    <cellStyle name="PropertyBorderP4:P4" xfId="81" xr:uid="{00000000-0005-0000-0000-000050000000}"/>
    <cellStyle name="PropertyBorderP5:P5" xfId="82" xr:uid="{00000000-0005-0000-0000-000051000000}"/>
    <cellStyle name="PropertyBorderQ4:Q4" xfId="83" xr:uid="{00000000-0005-0000-0000-000052000000}"/>
    <cellStyle name="PropertyBorderQ5:Q5" xfId="84" xr:uid="{00000000-0005-0000-0000-000053000000}"/>
    <cellStyle name="PropertyBorderR4:R4" xfId="85" xr:uid="{00000000-0005-0000-0000-000054000000}"/>
    <cellStyle name="PropertyBorderR5:R5" xfId="86" xr:uid="{00000000-0005-0000-0000-000055000000}"/>
    <cellStyle name="PropertyBorderS4:S4" xfId="87" xr:uid="{00000000-0005-0000-0000-000056000000}"/>
    <cellStyle name="PropertyBorderS5:S5" xfId="88" xr:uid="{00000000-0005-0000-0000-000057000000}"/>
    <cellStyle name="PropertyBorderT4:T4" xfId="89" xr:uid="{00000000-0005-0000-0000-000058000000}"/>
    <cellStyle name="PropertyBorderT5:T5" xfId="90" xr:uid="{00000000-0005-0000-0000-000059000000}"/>
    <cellStyle name="PropertyBorderU4:U4" xfId="91" xr:uid="{00000000-0005-0000-0000-00005A000000}"/>
    <cellStyle name="PropertyBorderU5:U5" xfId="92" xr:uid="{00000000-0005-0000-0000-00005B000000}"/>
    <cellStyle name="PropertyBorderV4:V4" xfId="93" xr:uid="{00000000-0005-0000-0000-00005C000000}"/>
    <cellStyle name="PropertyBorderV5:V5" xfId="94" xr:uid="{00000000-0005-0000-0000-00005D000000}"/>
    <cellStyle name="PropertyBorderW4:W4" xfId="95" xr:uid="{00000000-0005-0000-0000-00005E000000}"/>
    <cellStyle name="PropertyBorderW5:W5" xfId="96" xr:uid="{00000000-0005-0000-0000-00005F000000}"/>
    <cellStyle name="PropertyBorderX4:X4" xfId="97" xr:uid="{00000000-0005-0000-0000-000060000000}"/>
    <cellStyle name="PropertyBorderX5:X5" xfId="98" xr:uid="{00000000-0005-0000-0000-000061000000}"/>
    <cellStyle name="PropertyBorderY4:Y4" xfId="99" xr:uid="{00000000-0005-0000-0000-000062000000}"/>
    <cellStyle name="PropertyBorderY5:Y5" xfId="100" xr:uid="{00000000-0005-0000-0000-000063000000}"/>
    <cellStyle name="PropertyBorderZ4:Z4" xfId="101" xr:uid="{00000000-0005-0000-0000-000064000000}"/>
    <cellStyle name="PropertyBorderZ5:Z5" xfId="102" xr:uid="{00000000-0005-0000-0000-000065000000}"/>
    <cellStyle name="total" xfId="103" xr:uid="{00000000-0005-0000-0000-000066000000}"/>
    <cellStyle name="一般" xfId="0" builtinId="0"/>
    <cellStyle name="一般 2" xfId="104" xr:uid="{00000000-0005-0000-0000-000068000000}"/>
    <cellStyle name="一般 2 2 2" xfId="107" xr:uid="{00000000-0005-0000-0000-000069000000}"/>
    <cellStyle name="一般 38" xfId="105" xr:uid="{00000000-0005-0000-0000-00006A000000}"/>
    <cellStyle name="一般 6" xfId="106" xr:uid="{00000000-0005-0000-0000-00006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view="pageBreakPreview" topLeftCell="B1" zoomScale="95" zoomScaleSheetLayoutView="95" workbookViewId="0">
      <pane ySplit="4" topLeftCell="A74" activePane="bottomLeft" state="frozen"/>
      <selection pane="bottomLeft" activeCell="I41" sqref="I41:I46"/>
    </sheetView>
  </sheetViews>
  <sheetFormatPr defaultRowHeight="22.5" x14ac:dyDescent="0.25"/>
  <cols>
    <col min="1" max="1" width="19" style="4" customWidth="1"/>
    <col min="2" max="2" width="19" style="5" customWidth="1"/>
    <col min="3" max="3" width="18.125" style="19" customWidth="1"/>
    <col min="4" max="4" width="15.875" style="19" customWidth="1"/>
    <col min="5" max="5" width="16.25" style="19" customWidth="1"/>
    <col min="6" max="7" width="14.125" style="19" customWidth="1"/>
    <col min="8" max="8" width="15.5" style="19" customWidth="1"/>
    <col min="9" max="9" width="15.5" style="23" customWidth="1"/>
    <col min="10" max="10" width="26.875" style="2" customWidth="1"/>
    <col min="11" max="11" width="18.5" customWidth="1"/>
    <col min="12" max="12" width="9" customWidth="1"/>
    <col min="13" max="13" width="0" hidden="1" customWidth="1"/>
  </cols>
  <sheetData>
    <row r="1" spans="1:10" s="1" customFormat="1" ht="16.5" customHeight="1" x14ac:dyDescent="0.25">
      <c r="A1" s="82" t="s">
        <v>89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1" customFormat="1" ht="32.25" customHeight="1" thickBot="1" x14ac:dyDescent="0.3">
      <c r="A2" s="83"/>
      <c r="B2" s="83"/>
      <c r="C2" s="83"/>
      <c r="D2" s="83"/>
      <c r="E2" s="83"/>
      <c r="F2" s="83"/>
      <c r="G2" s="83"/>
      <c r="H2" s="83"/>
      <c r="I2" s="83"/>
      <c r="J2" s="83"/>
    </row>
    <row r="3" spans="1:10" ht="29.25" customHeight="1" x14ac:dyDescent="0.25">
      <c r="A3" s="84" t="s">
        <v>20</v>
      </c>
      <c r="B3" s="86" t="s">
        <v>21</v>
      </c>
      <c r="C3" s="86" t="s">
        <v>90</v>
      </c>
      <c r="D3" s="66" t="s">
        <v>39</v>
      </c>
      <c r="E3" s="67"/>
      <c r="F3" s="86" t="s">
        <v>22</v>
      </c>
      <c r="G3" s="86" t="s">
        <v>23</v>
      </c>
      <c r="H3" s="66" t="s">
        <v>91</v>
      </c>
      <c r="I3" s="67"/>
      <c r="J3" s="88" t="s">
        <v>24</v>
      </c>
    </row>
    <row r="4" spans="1:10" ht="47.25" customHeight="1" thickBot="1" x14ac:dyDescent="0.3">
      <c r="A4" s="85"/>
      <c r="B4" s="87"/>
      <c r="C4" s="87"/>
      <c r="D4" s="35" t="s">
        <v>38</v>
      </c>
      <c r="E4" s="35" t="s">
        <v>40</v>
      </c>
      <c r="F4" s="87"/>
      <c r="G4" s="87"/>
      <c r="H4" s="36" t="s">
        <v>34</v>
      </c>
      <c r="I4" s="36" t="s">
        <v>37</v>
      </c>
      <c r="J4" s="89"/>
    </row>
    <row r="5" spans="1:10" ht="21.75" customHeight="1" x14ac:dyDescent="0.25">
      <c r="A5" s="10" t="s">
        <v>13</v>
      </c>
      <c r="B5" s="11" t="s">
        <v>19</v>
      </c>
      <c r="C5" s="37">
        <v>17</v>
      </c>
      <c r="D5" s="28">
        <v>0</v>
      </c>
      <c r="E5" s="28">
        <v>0</v>
      </c>
      <c r="F5" s="28">
        <v>0</v>
      </c>
      <c r="G5" s="28">
        <v>0</v>
      </c>
      <c r="H5" s="38">
        <v>17</v>
      </c>
      <c r="I5" s="60">
        <f>SUM(H5:H8)</f>
        <v>93</v>
      </c>
      <c r="J5" s="100" t="s">
        <v>92</v>
      </c>
    </row>
    <row r="6" spans="1:10" ht="21.75" customHeight="1" x14ac:dyDescent="0.25">
      <c r="A6" s="12" t="s">
        <v>14</v>
      </c>
      <c r="B6" s="3" t="s">
        <v>41</v>
      </c>
      <c r="C6" s="39">
        <v>23</v>
      </c>
      <c r="D6" s="25">
        <v>0</v>
      </c>
      <c r="E6" s="25">
        <v>0</v>
      </c>
      <c r="F6" s="25">
        <v>0</v>
      </c>
      <c r="G6" s="25">
        <v>0</v>
      </c>
      <c r="H6" s="40">
        <v>23</v>
      </c>
      <c r="I6" s="61"/>
      <c r="J6" s="100"/>
    </row>
    <row r="7" spans="1:10" ht="21.75" customHeight="1" x14ac:dyDescent="0.25">
      <c r="A7" s="12" t="s">
        <v>16</v>
      </c>
      <c r="B7" s="3" t="s">
        <v>15</v>
      </c>
      <c r="C7" s="39">
        <v>25</v>
      </c>
      <c r="D7" s="25">
        <v>0</v>
      </c>
      <c r="E7" s="25">
        <v>0</v>
      </c>
      <c r="F7" s="25">
        <v>0</v>
      </c>
      <c r="G7" s="25">
        <v>0</v>
      </c>
      <c r="H7" s="40">
        <v>25</v>
      </c>
      <c r="I7" s="61"/>
      <c r="J7" s="100"/>
    </row>
    <row r="8" spans="1:10" ht="21.75" customHeight="1" x14ac:dyDescent="0.25">
      <c r="A8" s="12" t="s">
        <v>18</v>
      </c>
      <c r="B8" s="3" t="s">
        <v>17</v>
      </c>
      <c r="C8" s="39">
        <v>28</v>
      </c>
      <c r="D8" s="25">
        <v>0</v>
      </c>
      <c r="E8" s="25">
        <v>0</v>
      </c>
      <c r="F8" s="25">
        <v>0</v>
      </c>
      <c r="G8" s="25">
        <v>0</v>
      </c>
      <c r="H8" s="40">
        <v>28</v>
      </c>
      <c r="I8" s="61"/>
      <c r="J8" s="100"/>
    </row>
    <row r="9" spans="1:10" ht="21.75" customHeight="1" thickBot="1" x14ac:dyDescent="0.3">
      <c r="A9" s="90" t="s">
        <v>35</v>
      </c>
      <c r="B9" s="91"/>
      <c r="C9" s="48">
        <f>SUM(C5:C8)</f>
        <v>93</v>
      </c>
      <c r="D9" s="48">
        <f>SUM(D5:D8)</f>
        <v>0</v>
      </c>
      <c r="E9" s="48">
        <f>SUM(E5:E8)</f>
        <v>0</v>
      </c>
      <c r="F9" s="48">
        <f>SUM(F5:F8)</f>
        <v>0</v>
      </c>
      <c r="G9" s="48">
        <f>SUM(G5:G8)</f>
        <v>0</v>
      </c>
      <c r="H9" s="68">
        <f>C9+D9-E9</f>
        <v>93</v>
      </c>
      <c r="I9" s="69"/>
      <c r="J9" s="100"/>
    </row>
    <row r="10" spans="1:10" ht="21.75" customHeight="1" x14ac:dyDescent="0.25">
      <c r="A10" s="10">
        <v>101</v>
      </c>
      <c r="B10" s="11" t="s">
        <v>1</v>
      </c>
      <c r="C10" s="28">
        <v>31</v>
      </c>
      <c r="D10" s="28">
        <v>0</v>
      </c>
      <c r="E10" s="28">
        <v>0</v>
      </c>
      <c r="F10" s="28">
        <v>0</v>
      </c>
      <c r="G10" s="28">
        <v>0</v>
      </c>
      <c r="H10" s="38">
        <v>31</v>
      </c>
      <c r="I10" s="60">
        <f>SUM(H10:H12)</f>
        <v>92</v>
      </c>
      <c r="J10" s="100"/>
    </row>
    <row r="11" spans="1:10" ht="21.75" customHeight="1" x14ac:dyDescent="0.25">
      <c r="A11" s="12">
        <v>102</v>
      </c>
      <c r="B11" s="3" t="s">
        <v>2</v>
      </c>
      <c r="C11" s="25">
        <v>31</v>
      </c>
      <c r="D11" s="25">
        <v>0</v>
      </c>
      <c r="E11" s="25">
        <v>0</v>
      </c>
      <c r="F11" s="25">
        <v>0</v>
      </c>
      <c r="G11" s="25">
        <v>0</v>
      </c>
      <c r="H11" s="41">
        <v>31</v>
      </c>
      <c r="I11" s="61"/>
      <c r="J11" s="100"/>
    </row>
    <row r="12" spans="1:10" ht="21.75" customHeight="1" thickBot="1" x14ac:dyDescent="0.3">
      <c r="A12" s="15">
        <v>103</v>
      </c>
      <c r="B12" s="16" t="s">
        <v>3</v>
      </c>
      <c r="C12" s="31">
        <v>30</v>
      </c>
      <c r="D12" s="31">
        <v>0</v>
      </c>
      <c r="E12" s="31">
        <v>0</v>
      </c>
      <c r="F12" s="31">
        <v>0</v>
      </c>
      <c r="G12" s="31">
        <v>0</v>
      </c>
      <c r="H12" s="42">
        <v>30</v>
      </c>
      <c r="I12" s="62"/>
      <c r="J12" s="100"/>
    </row>
    <row r="13" spans="1:10" ht="21.75" customHeight="1" x14ac:dyDescent="0.25">
      <c r="A13" s="10">
        <v>201</v>
      </c>
      <c r="B13" s="11" t="s">
        <v>70</v>
      </c>
      <c r="C13" s="28">
        <v>36</v>
      </c>
      <c r="D13" s="28">
        <v>0</v>
      </c>
      <c r="E13" s="28">
        <v>0</v>
      </c>
      <c r="F13" s="28">
        <v>0</v>
      </c>
      <c r="G13" s="28">
        <v>0</v>
      </c>
      <c r="H13" s="38">
        <v>36</v>
      </c>
      <c r="I13" s="74">
        <f>SUM(H13:H15)</f>
        <v>107</v>
      </c>
      <c r="J13" s="100"/>
    </row>
    <row r="14" spans="1:10" ht="21.75" customHeight="1" x14ac:dyDescent="0.25">
      <c r="A14" s="13">
        <v>202</v>
      </c>
      <c r="B14" s="9" t="s">
        <v>0</v>
      </c>
      <c r="C14" s="25">
        <v>36</v>
      </c>
      <c r="D14" s="25">
        <v>0</v>
      </c>
      <c r="E14" s="25">
        <v>0</v>
      </c>
      <c r="F14" s="25">
        <v>0</v>
      </c>
      <c r="G14" s="25">
        <v>0</v>
      </c>
      <c r="H14" s="41">
        <v>36</v>
      </c>
      <c r="I14" s="75"/>
      <c r="J14" s="100"/>
    </row>
    <row r="15" spans="1:10" ht="21.75" customHeight="1" thickBot="1" x14ac:dyDescent="0.3">
      <c r="A15" s="15">
        <v>203</v>
      </c>
      <c r="B15" s="16" t="s">
        <v>6</v>
      </c>
      <c r="C15" s="31">
        <v>35</v>
      </c>
      <c r="D15" s="31">
        <v>0</v>
      </c>
      <c r="E15" s="31">
        <v>0</v>
      </c>
      <c r="F15" s="31">
        <v>0</v>
      </c>
      <c r="G15" s="31">
        <v>0</v>
      </c>
      <c r="H15" s="42">
        <v>35</v>
      </c>
      <c r="I15" s="76"/>
      <c r="J15" s="100"/>
    </row>
    <row r="16" spans="1:10" ht="21.75" customHeight="1" x14ac:dyDescent="0.25">
      <c r="A16" s="17">
        <v>301</v>
      </c>
      <c r="B16" s="18" t="s">
        <v>72</v>
      </c>
      <c r="C16" s="24">
        <v>34</v>
      </c>
      <c r="D16" s="24">
        <v>0</v>
      </c>
      <c r="E16" s="24">
        <v>0</v>
      </c>
      <c r="F16" s="24">
        <v>0</v>
      </c>
      <c r="G16" s="24">
        <v>0</v>
      </c>
      <c r="H16" s="41">
        <v>34</v>
      </c>
      <c r="I16" s="75">
        <f>SUM(H16:H19)</f>
        <v>135</v>
      </c>
      <c r="J16" s="100"/>
    </row>
    <row r="17" spans="1:10" ht="21.75" customHeight="1" x14ac:dyDescent="0.25">
      <c r="A17" s="12">
        <v>302</v>
      </c>
      <c r="B17" s="3" t="s">
        <v>4</v>
      </c>
      <c r="C17" s="25">
        <v>34</v>
      </c>
      <c r="D17" s="25">
        <v>0</v>
      </c>
      <c r="E17" s="25">
        <v>0</v>
      </c>
      <c r="F17" s="25">
        <v>1</v>
      </c>
      <c r="G17" s="25">
        <v>0</v>
      </c>
      <c r="H17" s="41">
        <v>34</v>
      </c>
      <c r="I17" s="75"/>
      <c r="J17" s="100"/>
    </row>
    <row r="18" spans="1:10" ht="21.75" customHeight="1" x14ac:dyDescent="0.25">
      <c r="A18" s="12">
        <v>303</v>
      </c>
      <c r="B18" s="3" t="s">
        <v>25</v>
      </c>
      <c r="C18" s="25">
        <v>33</v>
      </c>
      <c r="D18" s="25">
        <v>0</v>
      </c>
      <c r="E18" s="25">
        <v>0</v>
      </c>
      <c r="F18" s="25">
        <v>0</v>
      </c>
      <c r="G18" s="25">
        <v>0</v>
      </c>
      <c r="H18" s="41">
        <v>33</v>
      </c>
      <c r="I18" s="75"/>
      <c r="J18" s="100"/>
    </row>
    <row r="19" spans="1:10" ht="21.75" customHeight="1" thickBot="1" x14ac:dyDescent="0.3">
      <c r="A19" s="13">
        <v>304</v>
      </c>
      <c r="B19" s="9" t="s">
        <v>76</v>
      </c>
      <c r="C19" s="27">
        <v>34</v>
      </c>
      <c r="D19" s="27">
        <v>0</v>
      </c>
      <c r="E19" s="27">
        <v>0</v>
      </c>
      <c r="F19" s="27">
        <v>0</v>
      </c>
      <c r="G19" s="27">
        <v>0</v>
      </c>
      <c r="H19" s="43">
        <v>34</v>
      </c>
      <c r="I19" s="75"/>
      <c r="J19" s="100"/>
    </row>
    <row r="20" spans="1:10" ht="21.75" customHeight="1" x14ac:dyDescent="0.25">
      <c r="A20" s="10">
        <v>401</v>
      </c>
      <c r="B20" s="11" t="s">
        <v>9</v>
      </c>
      <c r="C20" s="28">
        <v>34</v>
      </c>
      <c r="D20" s="28">
        <v>0</v>
      </c>
      <c r="E20" s="28">
        <v>0</v>
      </c>
      <c r="F20" s="28">
        <v>0</v>
      </c>
      <c r="G20" s="28">
        <v>0</v>
      </c>
      <c r="H20" s="38">
        <v>34</v>
      </c>
      <c r="I20" s="60">
        <f>SUM(H20:H23)</f>
        <v>132</v>
      </c>
      <c r="J20" s="100"/>
    </row>
    <row r="21" spans="1:10" ht="21.75" customHeight="1" x14ac:dyDescent="0.25">
      <c r="A21" s="12">
        <v>402</v>
      </c>
      <c r="B21" s="3" t="s">
        <v>71</v>
      </c>
      <c r="C21" s="25">
        <v>33</v>
      </c>
      <c r="D21" s="25">
        <v>0</v>
      </c>
      <c r="E21" s="25">
        <v>0</v>
      </c>
      <c r="F21" s="25">
        <v>0</v>
      </c>
      <c r="G21" s="25">
        <v>0</v>
      </c>
      <c r="H21" s="41">
        <v>33</v>
      </c>
      <c r="I21" s="61"/>
      <c r="J21" s="100"/>
    </row>
    <row r="22" spans="1:10" ht="21.75" customHeight="1" x14ac:dyDescent="0.25">
      <c r="A22" s="12">
        <v>403</v>
      </c>
      <c r="B22" s="3" t="s">
        <v>75</v>
      </c>
      <c r="C22" s="25">
        <v>31</v>
      </c>
      <c r="D22" s="25">
        <v>0</v>
      </c>
      <c r="E22" s="25">
        <v>0</v>
      </c>
      <c r="F22" s="25">
        <v>0</v>
      </c>
      <c r="G22" s="25">
        <v>0</v>
      </c>
      <c r="H22" s="41">
        <v>31</v>
      </c>
      <c r="I22" s="61"/>
      <c r="J22" s="100"/>
    </row>
    <row r="23" spans="1:10" ht="21.75" customHeight="1" thickBot="1" x14ac:dyDescent="0.3">
      <c r="A23" s="15">
        <v>404</v>
      </c>
      <c r="B23" s="16" t="s">
        <v>28</v>
      </c>
      <c r="C23" s="31">
        <v>34</v>
      </c>
      <c r="D23" s="31">
        <v>0</v>
      </c>
      <c r="E23" s="31">
        <v>0</v>
      </c>
      <c r="F23" s="31">
        <v>0</v>
      </c>
      <c r="G23" s="31">
        <v>0</v>
      </c>
      <c r="H23" s="42">
        <v>34</v>
      </c>
      <c r="I23" s="62"/>
      <c r="J23" s="100"/>
    </row>
    <row r="24" spans="1:10" ht="21.75" customHeight="1" x14ac:dyDescent="0.25">
      <c r="A24" s="17">
        <v>501</v>
      </c>
      <c r="B24" s="18" t="s">
        <v>5</v>
      </c>
      <c r="C24" s="24">
        <v>40</v>
      </c>
      <c r="D24" s="24">
        <v>0</v>
      </c>
      <c r="E24" s="24">
        <v>0</v>
      </c>
      <c r="F24" s="24">
        <v>0</v>
      </c>
      <c r="G24" s="24">
        <v>0</v>
      </c>
      <c r="H24" s="41">
        <v>40</v>
      </c>
      <c r="I24" s="77">
        <f>SUM(H24:H28)</f>
        <v>188</v>
      </c>
      <c r="J24" s="100"/>
    </row>
    <row r="25" spans="1:10" ht="21.75" customHeight="1" x14ac:dyDescent="0.25">
      <c r="A25" s="12">
        <v>502</v>
      </c>
      <c r="B25" s="3" t="s">
        <v>74</v>
      </c>
      <c r="C25" s="25">
        <v>38</v>
      </c>
      <c r="D25" s="25">
        <v>0</v>
      </c>
      <c r="E25" s="25">
        <v>1</v>
      </c>
      <c r="F25" s="25">
        <v>0</v>
      </c>
      <c r="G25" s="25">
        <v>1</v>
      </c>
      <c r="H25" s="41">
        <v>37</v>
      </c>
      <c r="I25" s="61"/>
      <c r="J25" s="100"/>
    </row>
    <row r="26" spans="1:10" ht="21.75" customHeight="1" x14ac:dyDescent="0.25">
      <c r="A26" s="12">
        <v>503</v>
      </c>
      <c r="B26" s="3" t="s">
        <v>27</v>
      </c>
      <c r="C26" s="25">
        <v>37</v>
      </c>
      <c r="D26" s="25">
        <v>0</v>
      </c>
      <c r="E26" s="25">
        <v>0</v>
      </c>
      <c r="F26" s="25">
        <v>0</v>
      </c>
      <c r="G26" s="25">
        <v>0</v>
      </c>
      <c r="H26" s="41">
        <v>37</v>
      </c>
      <c r="I26" s="61"/>
      <c r="J26" s="100"/>
    </row>
    <row r="27" spans="1:10" ht="21.75" customHeight="1" x14ac:dyDescent="0.25">
      <c r="A27" s="12">
        <v>504</v>
      </c>
      <c r="B27" s="3" t="s">
        <v>26</v>
      </c>
      <c r="C27" s="25">
        <v>38</v>
      </c>
      <c r="D27" s="25">
        <v>0</v>
      </c>
      <c r="E27" s="25">
        <v>0</v>
      </c>
      <c r="F27" s="25">
        <v>0</v>
      </c>
      <c r="G27" s="25">
        <v>0</v>
      </c>
      <c r="H27" s="41">
        <v>38</v>
      </c>
      <c r="I27" s="61"/>
      <c r="J27" s="100"/>
    </row>
    <row r="28" spans="1:10" ht="21.75" customHeight="1" thickBot="1" x14ac:dyDescent="0.3">
      <c r="A28" s="13">
        <v>505</v>
      </c>
      <c r="B28" s="9" t="s">
        <v>12</v>
      </c>
      <c r="C28" s="27">
        <v>36</v>
      </c>
      <c r="D28" s="27">
        <v>0</v>
      </c>
      <c r="E28" s="27">
        <v>0</v>
      </c>
      <c r="F28" s="27">
        <v>0</v>
      </c>
      <c r="G28" s="27">
        <v>0</v>
      </c>
      <c r="H28" s="43">
        <v>36</v>
      </c>
      <c r="I28" s="63"/>
      <c r="J28" s="100"/>
    </row>
    <row r="29" spans="1:10" ht="21.75" customHeight="1" x14ac:dyDescent="0.25">
      <c r="A29" s="10">
        <v>601</v>
      </c>
      <c r="B29" s="11" t="s">
        <v>8</v>
      </c>
      <c r="C29" s="28">
        <v>38</v>
      </c>
      <c r="D29" s="28">
        <v>0</v>
      </c>
      <c r="E29" s="28">
        <v>0</v>
      </c>
      <c r="F29" s="28">
        <v>0</v>
      </c>
      <c r="G29" s="28">
        <v>0</v>
      </c>
      <c r="H29" s="38">
        <v>38</v>
      </c>
      <c r="I29" s="60">
        <f>SUM(H29:H33)</f>
        <v>193</v>
      </c>
      <c r="J29" s="100"/>
    </row>
    <row r="30" spans="1:10" ht="21.75" customHeight="1" x14ac:dyDescent="0.25">
      <c r="A30" s="12">
        <v>602</v>
      </c>
      <c r="B30" s="3" t="s">
        <v>7</v>
      </c>
      <c r="C30" s="25">
        <v>39</v>
      </c>
      <c r="D30" s="25">
        <v>0</v>
      </c>
      <c r="E30" s="25">
        <v>0</v>
      </c>
      <c r="F30" s="25">
        <v>0</v>
      </c>
      <c r="G30" s="25">
        <v>0</v>
      </c>
      <c r="H30" s="41">
        <v>39</v>
      </c>
      <c r="I30" s="61"/>
      <c r="J30" s="100"/>
    </row>
    <row r="31" spans="1:10" ht="21.75" customHeight="1" x14ac:dyDescent="0.25">
      <c r="A31" s="12">
        <v>603</v>
      </c>
      <c r="B31" s="3" t="s">
        <v>73</v>
      </c>
      <c r="C31" s="25">
        <v>39</v>
      </c>
      <c r="D31" s="25">
        <v>0</v>
      </c>
      <c r="E31" s="25">
        <v>0</v>
      </c>
      <c r="F31" s="25">
        <v>0</v>
      </c>
      <c r="G31" s="25">
        <v>0</v>
      </c>
      <c r="H31" s="41">
        <v>39</v>
      </c>
      <c r="I31" s="61"/>
      <c r="J31" s="100"/>
    </row>
    <row r="32" spans="1:10" ht="21.75" customHeight="1" x14ac:dyDescent="0.25">
      <c r="A32" s="12">
        <v>604</v>
      </c>
      <c r="B32" s="3" t="s">
        <v>10</v>
      </c>
      <c r="C32" s="25">
        <v>37</v>
      </c>
      <c r="D32" s="25">
        <v>0</v>
      </c>
      <c r="E32" s="25">
        <v>0</v>
      </c>
      <c r="F32" s="25">
        <v>0</v>
      </c>
      <c r="G32" s="25">
        <v>0</v>
      </c>
      <c r="H32" s="41">
        <v>37</v>
      </c>
      <c r="I32" s="61"/>
      <c r="J32" s="100"/>
    </row>
    <row r="33" spans="1:10" ht="21.75" customHeight="1" thickBot="1" x14ac:dyDescent="0.3">
      <c r="A33" s="15">
        <v>605</v>
      </c>
      <c r="B33" s="16" t="s">
        <v>11</v>
      </c>
      <c r="C33" s="31">
        <v>40</v>
      </c>
      <c r="D33" s="31">
        <v>0</v>
      </c>
      <c r="E33" s="31">
        <v>0</v>
      </c>
      <c r="F33" s="31">
        <v>0</v>
      </c>
      <c r="G33" s="31">
        <v>0</v>
      </c>
      <c r="H33" s="42">
        <v>40</v>
      </c>
      <c r="I33" s="62"/>
      <c r="J33" s="100"/>
    </row>
    <row r="34" spans="1:10" ht="21.75" customHeight="1" thickBot="1" x14ac:dyDescent="0.3">
      <c r="A34" s="92" t="s">
        <v>33</v>
      </c>
      <c r="B34" s="93"/>
      <c r="C34" s="47">
        <f t="shared" ref="C34:H34" si="0">SUM(C10:C33)</f>
        <v>848</v>
      </c>
      <c r="D34" s="47">
        <f t="shared" si="0"/>
        <v>0</v>
      </c>
      <c r="E34" s="47">
        <f t="shared" si="0"/>
        <v>1</v>
      </c>
      <c r="F34" s="47">
        <f t="shared" si="0"/>
        <v>1</v>
      </c>
      <c r="G34" s="47">
        <f t="shared" si="0"/>
        <v>1</v>
      </c>
      <c r="H34" s="70">
        <f t="shared" si="0"/>
        <v>847</v>
      </c>
      <c r="I34" s="71"/>
      <c r="J34" s="101"/>
    </row>
    <row r="35" spans="1:10" ht="21.75" customHeight="1" x14ac:dyDescent="0.25">
      <c r="A35" s="10">
        <v>701</v>
      </c>
      <c r="B35" s="11" t="s">
        <v>53</v>
      </c>
      <c r="C35" s="29">
        <v>41</v>
      </c>
      <c r="D35" s="11">
        <v>0</v>
      </c>
      <c r="E35" s="11">
        <v>0</v>
      </c>
      <c r="F35" s="11">
        <v>0</v>
      </c>
      <c r="G35" s="11">
        <v>0</v>
      </c>
      <c r="H35" s="38">
        <f t="shared" ref="H35:H52" si="1">C35+D35-E35</f>
        <v>41</v>
      </c>
      <c r="I35" s="60">
        <f>SUM(H35:H40)</f>
        <v>243</v>
      </c>
      <c r="J35" s="100"/>
    </row>
    <row r="36" spans="1:10" ht="21.75" customHeight="1" x14ac:dyDescent="0.25">
      <c r="A36" s="12">
        <v>702</v>
      </c>
      <c r="B36" s="3" t="s">
        <v>54</v>
      </c>
      <c r="C36" s="30">
        <v>40</v>
      </c>
      <c r="D36" s="3">
        <v>0</v>
      </c>
      <c r="E36" s="3">
        <v>0</v>
      </c>
      <c r="F36" s="3">
        <v>0</v>
      </c>
      <c r="G36" s="3">
        <v>0</v>
      </c>
      <c r="H36" s="40">
        <f t="shared" si="1"/>
        <v>40</v>
      </c>
      <c r="I36" s="61"/>
      <c r="J36" s="100"/>
    </row>
    <row r="37" spans="1:10" ht="21.75" customHeight="1" x14ac:dyDescent="0.25">
      <c r="A37" s="12">
        <v>703</v>
      </c>
      <c r="B37" s="3" t="s">
        <v>55</v>
      </c>
      <c r="C37" s="30">
        <v>40</v>
      </c>
      <c r="D37" s="3">
        <v>0</v>
      </c>
      <c r="E37" s="3">
        <v>0</v>
      </c>
      <c r="F37" s="3">
        <v>0</v>
      </c>
      <c r="G37" s="3">
        <v>0</v>
      </c>
      <c r="H37" s="40">
        <f t="shared" si="1"/>
        <v>40</v>
      </c>
      <c r="I37" s="61"/>
      <c r="J37" s="100"/>
    </row>
    <row r="38" spans="1:10" ht="21.75" customHeight="1" x14ac:dyDescent="0.25">
      <c r="A38" s="12">
        <v>704</v>
      </c>
      <c r="B38" s="3" t="s">
        <v>56</v>
      </c>
      <c r="C38" s="30">
        <v>40</v>
      </c>
      <c r="D38" s="3">
        <v>0</v>
      </c>
      <c r="E38" s="3">
        <v>0</v>
      </c>
      <c r="F38" s="3">
        <v>0</v>
      </c>
      <c r="G38" s="3">
        <v>1</v>
      </c>
      <c r="H38" s="40">
        <f t="shared" si="1"/>
        <v>40</v>
      </c>
      <c r="I38" s="61"/>
      <c r="J38" s="100"/>
    </row>
    <row r="39" spans="1:10" ht="21.75" customHeight="1" x14ac:dyDescent="0.25">
      <c r="A39" s="12">
        <v>705</v>
      </c>
      <c r="B39" s="3" t="s">
        <v>77</v>
      </c>
      <c r="C39" s="30">
        <v>41</v>
      </c>
      <c r="D39" s="3">
        <v>0</v>
      </c>
      <c r="E39" s="3">
        <v>0</v>
      </c>
      <c r="F39" s="3">
        <v>0</v>
      </c>
      <c r="G39" s="3">
        <v>0</v>
      </c>
      <c r="H39" s="40">
        <f t="shared" si="1"/>
        <v>41</v>
      </c>
      <c r="I39" s="61"/>
      <c r="J39" s="100"/>
    </row>
    <row r="40" spans="1:10" ht="21.75" customHeight="1" thickBot="1" x14ac:dyDescent="0.3">
      <c r="A40" s="13">
        <v>706</v>
      </c>
      <c r="B40" s="9" t="s">
        <v>78</v>
      </c>
      <c r="C40" s="26">
        <v>41</v>
      </c>
      <c r="D40" s="9">
        <v>0</v>
      </c>
      <c r="E40" s="9">
        <v>0</v>
      </c>
      <c r="F40" s="9">
        <v>0</v>
      </c>
      <c r="G40" s="9">
        <v>0</v>
      </c>
      <c r="H40" s="45">
        <f t="shared" si="1"/>
        <v>41</v>
      </c>
      <c r="I40" s="63"/>
      <c r="J40" s="100"/>
    </row>
    <row r="41" spans="1:10" ht="21.75" customHeight="1" x14ac:dyDescent="0.25">
      <c r="A41" s="10">
        <v>801</v>
      </c>
      <c r="B41" s="11" t="s">
        <v>79</v>
      </c>
      <c r="C41" s="29">
        <v>40</v>
      </c>
      <c r="D41" s="11">
        <v>0</v>
      </c>
      <c r="E41" s="11">
        <v>0</v>
      </c>
      <c r="F41" s="11">
        <v>0</v>
      </c>
      <c r="G41" s="11">
        <v>0</v>
      </c>
      <c r="H41" s="38">
        <f t="shared" si="1"/>
        <v>40</v>
      </c>
      <c r="I41" s="60">
        <f>SUM(H41:H46)</f>
        <v>250</v>
      </c>
      <c r="J41" s="100"/>
    </row>
    <row r="42" spans="1:10" ht="21.75" customHeight="1" x14ac:dyDescent="0.25">
      <c r="A42" s="12">
        <v>802</v>
      </c>
      <c r="B42" s="3" t="s">
        <v>42</v>
      </c>
      <c r="C42" s="30">
        <v>41</v>
      </c>
      <c r="D42" s="3">
        <v>0</v>
      </c>
      <c r="E42" s="3">
        <v>0</v>
      </c>
      <c r="F42" s="3">
        <v>0</v>
      </c>
      <c r="G42" s="3">
        <v>0</v>
      </c>
      <c r="H42" s="40">
        <f t="shared" si="1"/>
        <v>41</v>
      </c>
      <c r="I42" s="61"/>
      <c r="J42" s="100"/>
    </row>
    <row r="43" spans="1:10" ht="21.75" customHeight="1" x14ac:dyDescent="0.25">
      <c r="A43" s="12">
        <v>803</v>
      </c>
      <c r="B43" s="3" t="s">
        <v>43</v>
      </c>
      <c r="C43" s="30">
        <v>42</v>
      </c>
      <c r="D43" s="3">
        <v>0</v>
      </c>
      <c r="E43" s="3">
        <v>0</v>
      </c>
      <c r="F43" s="3">
        <v>0</v>
      </c>
      <c r="G43" s="3">
        <v>0</v>
      </c>
      <c r="H43" s="40">
        <f t="shared" si="1"/>
        <v>42</v>
      </c>
      <c r="I43" s="61"/>
      <c r="J43" s="100"/>
    </row>
    <row r="44" spans="1:10" ht="21.75" customHeight="1" x14ac:dyDescent="0.25">
      <c r="A44" s="12">
        <v>804</v>
      </c>
      <c r="B44" s="3" t="s">
        <v>44</v>
      </c>
      <c r="C44" s="30">
        <v>43</v>
      </c>
      <c r="D44" s="3">
        <v>0</v>
      </c>
      <c r="E44" s="3">
        <v>0</v>
      </c>
      <c r="F44" s="3">
        <v>0</v>
      </c>
      <c r="G44" s="3">
        <v>0</v>
      </c>
      <c r="H44" s="40">
        <f t="shared" si="1"/>
        <v>43</v>
      </c>
      <c r="I44" s="61"/>
      <c r="J44" s="100"/>
    </row>
    <row r="45" spans="1:10" ht="21.75" customHeight="1" x14ac:dyDescent="0.25">
      <c r="A45" s="12">
        <v>805</v>
      </c>
      <c r="B45" s="3" t="s">
        <v>45</v>
      </c>
      <c r="C45" s="30">
        <v>41</v>
      </c>
      <c r="D45" s="3">
        <v>0</v>
      </c>
      <c r="E45" s="3">
        <v>0</v>
      </c>
      <c r="F45" s="3">
        <v>0</v>
      </c>
      <c r="G45" s="3">
        <v>0</v>
      </c>
      <c r="H45" s="40">
        <f t="shared" si="1"/>
        <v>41</v>
      </c>
      <c r="I45" s="61"/>
      <c r="J45" s="100"/>
    </row>
    <row r="46" spans="1:10" ht="21.75" customHeight="1" thickBot="1" x14ac:dyDescent="0.3">
      <c r="A46" s="13">
        <v>806</v>
      </c>
      <c r="B46" s="9" t="s">
        <v>46</v>
      </c>
      <c r="C46" s="26">
        <v>43</v>
      </c>
      <c r="D46" s="9">
        <v>0</v>
      </c>
      <c r="E46" s="9">
        <v>0</v>
      </c>
      <c r="F46" s="9">
        <v>0</v>
      </c>
      <c r="G46" s="9">
        <v>0</v>
      </c>
      <c r="H46" s="45">
        <f t="shared" si="1"/>
        <v>43</v>
      </c>
      <c r="I46" s="63"/>
      <c r="J46" s="100"/>
    </row>
    <row r="47" spans="1:10" ht="21.75" customHeight="1" x14ac:dyDescent="0.25">
      <c r="A47" s="10">
        <v>901</v>
      </c>
      <c r="B47" s="11" t="s">
        <v>47</v>
      </c>
      <c r="C47" s="29">
        <v>40</v>
      </c>
      <c r="D47" s="11">
        <v>0</v>
      </c>
      <c r="E47" s="11">
        <v>0</v>
      </c>
      <c r="F47" s="11">
        <v>0</v>
      </c>
      <c r="G47" s="11">
        <v>0</v>
      </c>
      <c r="H47" s="38">
        <f t="shared" si="1"/>
        <v>40</v>
      </c>
      <c r="I47" s="60">
        <f>SUM(H47:H52)</f>
        <v>241</v>
      </c>
      <c r="J47" s="100"/>
    </row>
    <row r="48" spans="1:10" ht="21.75" customHeight="1" x14ac:dyDescent="0.25">
      <c r="A48" s="12">
        <v>902</v>
      </c>
      <c r="B48" s="3" t="s">
        <v>48</v>
      </c>
      <c r="C48" s="30">
        <v>41</v>
      </c>
      <c r="D48" s="3">
        <v>0</v>
      </c>
      <c r="E48" s="3">
        <v>0</v>
      </c>
      <c r="F48" s="3">
        <v>0</v>
      </c>
      <c r="G48" s="3">
        <v>0</v>
      </c>
      <c r="H48" s="40">
        <f t="shared" si="1"/>
        <v>41</v>
      </c>
      <c r="I48" s="61"/>
      <c r="J48" s="100"/>
    </row>
    <row r="49" spans="1:10" ht="21.75" customHeight="1" x14ac:dyDescent="0.25">
      <c r="A49" s="12">
        <v>903</v>
      </c>
      <c r="B49" s="3" t="s">
        <v>49</v>
      </c>
      <c r="C49" s="30">
        <v>41</v>
      </c>
      <c r="D49" s="3">
        <v>0</v>
      </c>
      <c r="E49" s="3">
        <v>0</v>
      </c>
      <c r="F49" s="3">
        <v>0</v>
      </c>
      <c r="G49" s="3">
        <v>0</v>
      </c>
      <c r="H49" s="40">
        <f t="shared" si="1"/>
        <v>41</v>
      </c>
      <c r="I49" s="61"/>
      <c r="J49" s="100"/>
    </row>
    <row r="50" spans="1:10" ht="21.75" customHeight="1" x14ac:dyDescent="0.25">
      <c r="A50" s="12">
        <v>904</v>
      </c>
      <c r="B50" s="3" t="s">
        <v>50</v>
      </c>
      <c r="C50" s="30">
        <v>41</v>
      </c>
      <c r="D50" s="3">
        <v>0</v>
      </c>
      <c r="E50" s="3">
        <v>0</v>
      </c>
      <c r="F50" s="3">
        <v>0</v>
      </c>
      <c r="G50" s="3">
        <v>0</v>
      </c>
      <c r="H50" s="40">
        <f t="shared" si="1"/>
        <v>41</v>
      </c>
      <c r="I50" s="61"/>
      <c r="J50" s="100"/>
    </row>
    <row r="51" spans="1:10" ht="21.75" customHeight="1" x14ac:dyDescent="0.25">
      <c r="A51" s="12">
        <v>905</v>
      </c>
      <c r="B51" s="3" t="s">
        <v>51</v>
      </c>
      <c r="C51" s="30">
        <v>40</v>
      </c>
      <c r="D51" s="3">
        <v>0</v>
      </c>
      <c r="E51" s="3">
        <v>0</v>
      </c>
      <c r="F51" s="3">
        <v>0</v>
      </c>
      <c r="G51" s="3">
        <v>0</v>
      </c>
      <c r="H51" s="40">
        <f t="shared" si="1"/>
        <v>40</v>
      </c>
      <c r="I51" s="61"/>
      <c r="J51" s="100"/>
    </row>
    <row r="52" spans="1:10" ht="21.75" customHeight="1" thickBot="1" x14ac:dyDescent="0.3">
      <c r="A52" s="15">
        <v>906</v>
      </c>
      <c r="B52" s="16" t="s">
        <v>52</v>
      </c>
      <c r="C52" s="32">
        <v>38</v>
      </c>
      <c r="D52" s="16">
        <v>0</v>
      </c>
      <c r="E52" s="16">
        <v>0</v>
      </c>
      <c r="F52" s="16">
        <v>0</v>
      </c>
      <c r="G52" s="16">
        <v>0</v>
      </c>
      <c r="H52" s="44">
        <f t="shared" si="1"/>
        <v>38</v>
      </c>
      <c r="I52" s="62"/>
      <c r="J52" s="100"/>
    </row>
    <row r="53" spans="1:10" ht="21.75" customHeight="1" thickBot="1" x14ac:dyDescent="0.35">
      <c r="A53" s="96" t="s">
        <v>29</v>
      </c>
      <c r="B53" s="97"/>
      <c r="C53" s="46">
        <f>SUM(C35:C52)</f>
        <v>734</v>
      </c>
      <c r="D53" s="46">
        <f>SUM(D35:D52)</f>
        <v>0</v>
      </c>
      <c r="E53" s="46">
        <f>SUM(E35:E52)</f>
        <v>0</v>
      </c>
      <c r="F53" s="46">
        <f>SUM(F35:F52)</f>
        <v>0</v>
      </c>
      <c r="G53" s="46">
        <f>SUM(G35:G52)</f>
        <v>1</v>
      </c>
      <c r="H53" s="72">
        <f>SUM(I35:I52)</f>
        <v>734</v>
      </c>
      <c r="I53" s="73"/>
      <c r="J53" s="101"/>
    </row>
    <row r="54" spans="1:10" ht="21.75" customHeight="1" thickTop="1" x14ac:dyDescent="0.25">
      <c r="A54" s="14">
        <v>1001</v>
      </c>
      <c r="B54" s="21" t="s">
        <v>68</v>
      </c>
      <c r="C54" s="34">
        <v>42</v>
      </c>
      <c r="D54" s="34">
        <v>0</v>
      </c>
      <c r="E54" s="34">
        <v>0</v>
      </c>
      <c r="F54" s="34">
        <v>0</v>
      </c>
      <c r="G54" s="34">
        <v>0</v>
      </c>
      <c r="H54" s="33">
        <f t="shared" ref="H54:H66" si="2">C54+D54-E54</f>
        <v>42</v>
      </c>
      <c r="I54" s="64">
        <f>SUM(H54:H61)</f>
        <v>311</v>
      </c>
      <c r="J54" s="100"/>
    </row>
    <row r="55" spans="1:10" ht="21.75" customHeight="1" x14ac:dyDescent="0.25">
      <c r="A55" s="12">
        <v>1002</v>
      </c>
      <c r="B55" s="3" t="s">
        <v>80</v>
      </c>
      <c r="C55" s="3">
        <v>40</v>
      </c>
      <c r="D55" s="3">
        <v>0</v>
      </c>
      <c r="E55" s="3">
        <v>0</v>
      </c>
      <c r="F55" s="3">
        <v>0</v>
      </c>
      <c r="G55" s="3">
        <v>0</v>
      </c>
      <c r="H55" s="30">
        <f t="shared" si="2"/>
        <v>40</v>
      </c>
      <c r="I55" s="65"/>
      <c r="J55" s="100"/>
    </row>
    <row r="56" spans="1:10" ht="21.75" customHeight="1" x14ac:dyDescent="0.25">
      <c r="A56" s="12">
        <v>1003</v>
      </c>
      <c r="B56" s="3" t="s">
        <v>69</v>
      </c>
      <c r="C56" s="3">
        <v>41</v>
      </c>
      <c r="D56" s="3">
        <v>0</v>
      </c>
      <c r="E56" s="3">
        <v>0</v>
      </c>
      <c r="F56" s="3">
        <v>0</v>
      </c>
      <c r="G56" s="3">
        <v>0</v>
      </c>
      <c r="H56" s="30">
        <f t="shared" si="2"/>
        <v>41</v>
      </c>
      <c r="I56" s="65"/>
      <c r="J56" s="100"/>
    </row>
    <row r="57" spans="1:10" ht="21.75" customHeight="1" x14ac:dyDescent="0.25">
      <c r="A57" s="12">
        <v>1004</v>
      </c>
      <c r="B57" s="3" t="s">
        <v>81</v>
      </c>
      <c r="C57" s="3">
        <v>39</v>
      </c>
      <c r="D57" s="3">
        <v>0</v>
      </c>
      <c r="E57" s="3">
        <v>0</v>
      </c>
      <c r="F57" s="3">
        <v>0</v>
      </c>
      <c r="G57" s="3">
        <v>0</v>
      </c>
      <c r="H57" s="30">
        <f t="shared" si="2"/>
        <v>39</v>
      </c>
      <c r="I57" s="65"/>
      <c r="J57" s="100"/>
    </row>
    <row r="58" spans="1:10" ht="21.75" customHeight="1" x14ac:dyDescent="0.25">
      <c r="A58" s="12">
        <v>1005</v>
      </c>
      <c r="B58" s="3" t="s">
        <v>57</v>
      </c>
      <c r="C58" s="3">
        <v>38</v>
      </c>
      <c r="D58" s="3">
        <v>0</v>
      </c>
      <c r="E58" s="3">
        <v>0</v>
      </c>
      <c r="F58" s="3">
        <v>0</v>
      </c>
      <c r="G58" s="3">
        <v>0</v>
      </c>
      <c r="H58" s="30">
        <f t="shared" si="2"/>
        <v>38</v>
      </c>
      <c r="I58" s="65"/>
      <c r="J58" s="100"/>
    </row>
    <row r="59" spans="1:10" ht="21.75" customHeight="1" x14ac:dyDescent="0.25">
      <c r="A59" s="12">
        <v>1006</v>
      </c>
      <c r="B59" s="3" t="s">
        <v>82</v>
      </c>
      <c r="C59" s="3">
        <v>38</v>
      </c>
      <c r="D59" s="3">
        <v>0</v>
      </c>
      <c r="E59" s="3">
        <v>1</v>
      </c>
      <c r="F59" s="3">
        <v>0</v>
      </c>
      <c r="G59" s="3">
        <v>1</v>
      </c>
      <c r="H59" s="30">
        <f t="shared" si="2"/>
        <v>37</v>
      </c>
      <c r="I59" s="65"/>
      <c r="J59" s="100"/>
    </row>
    <row r="60" spans="1:10" ht="21.75" customHeight="1" x14ac:dyDescent="0.25">
      <c r="A60" s="13">
        <v>1007</v>
      </c>
      <c r="B60" s="9" t="s">
        <v>83</v>
      </c>
      <c r="C60" s="9">
        <v>37</v>
      </c>
      <c r="D60" s="9">
        <v>0</v>
      </c>
      <c r="E60" s="9">
        <v>0</v>
      </c>
      <c r="F60" s="9">
        <v>0</v>
      </c>
      <c r="G60" s="9">
        <v>0</v>
      </c>
      <c r="H60" s="30">
        <f t="shared" si="2"/>
        <v>37</v>
      </c>
      <c r="I60" s="65"/>
      <c r="J60" s="100"/>
    </row>
    <row r="61" spans="1:10" s="7" customFormat="1" ht="21.75" customHeight="1" thickBot="1" x14ac:dyDescent="0.3">
      <c r="A61" s="13">
        <v>1008</v>
      </c>
      <c r="B61" s="9" t="s">
        <v>84</v>
      </c>
      <c r="C61" s="9">
        <v>37</v>
      </c>
      <c r="D61" s="9">
        <v>0</v>
      </c>
      <c r="E61" s="3">
        <v>0</v>
      </c>
      <c r="F61" s="9">
        <v>0</v>
      </c>
      <c r="G61" s="9">
        <v>0</v>
      </c>
      <c r="H61" s="26">
        <f t="shared" si="2"/>
        <v>37</v>
      </c>
      <c r="I61" s="65"/>
      <c r="J61" s="100"/>
    </row>
    <row r="62" spans="1:10" ht="21.75" customHeight="1" x14ac:dyDescent="0.25">
      <c r="A62" s="10">
        <v>1101</v>
      </c>
      <c r="B62" s="11" t="s">
        <v>59</v>
      </c>
      <c r="C62" s="11">
        <v>45</v>
      </c>
      <c r="D62" s="11">
        <v>0</v>
      </c>
      <c r="E62" s="11">
        <v>0</v>
      </c>
      <c r="F62" s="11">
        <v>0</v>
      </c>
      <c r="G62" s="11">
        <v>0</v>
      </c>
      <c r="H62" s="29">
        <f t="shared" si="2"/>
        <v>45</v>
      </c>
      <c r="I62" s="60">
        <f>SUM(H62:H68)</f>
        <v>297</v>
      </c>
      <c r="J62" s="100"/>
    </row>
    <row r="63" spans="1:10" ht="21.75" customHeight="1" x14ac:dyDescent="0.25">
      <c r="A63" s="12">
        <v>1102</v>
      </c>
      <c r="B63" s="3" t="s">
        <v>58</v>
      </c>
      <c r="C63" s="3">
        <v>48</v>
      </c>
      <c r="D63" s="3">
        <v>0</v>
      </c>
      <c r="E63" s="3">
        <v>0</v>
      </c>
      <c r="F63" s="3">
        <v>0</v>
      </c>
      <c r="G63" s="3">
        <v>0</v>
      </c>
      <c r="H63" s="30">
        <f t="shared" si="2"/>
        <v>48</v>
      </c>
      <c r="I63" s="61"/>
      <c r="J63" s="100"/>
    </row>
    <row r="64" spans="1:10" ht="21.75" customHeight="1" x14ac:dyDescent="0.25">
      <c r="A64" s="12">
        <v>1103</v>
      </c>
      <c r="B64" s="3" t="s">
        <v>85</v>
      </c>
      <c r="C64" s="3">
        <v>42</v>
      </c>
      <c r="D64" s="3">
        <v>0</v>
      </c>
      <c r="E64" s="3">
        <v>0</v>
      </c>
      <c r="F64" s="3">
        <v>0</v>
      </c>
      <c r="G64" s="3">
        <v>0</v>
      </c>
      <c r="H64" s="30">
        <f t="shared" si="2"/>
        <v>42</v>
      </c>
      <c r="I64" s="61"/>
      <c r="J64" s="100"/>
    </row>
    <row r="65" spans="1:11" ht="21.75" customHeight="1" x14ac:dyDescent="0.25">
      <c r="A65" s="12">
        <v>1104</v>
      </c>
      <c r="B65" s="3" t="s">
        <v>60</v>
      </c>
      <c r="C65" s="3">
        <v>40</v>
      </c>
      <c r="D65" s="3">
        <v>0</v>
      </c>
      <c r="E65" s="3">
        <v>0</v>
      </c>
      <c r="F65" s="3">
        <v>0</v>
      </c>
      <c r="G65" s="3">
        <v>0</v>
      </c>
      <c r="H65" s="30">
        <f t="shared" si="2"/>
        <v>40</v>
      </c>
      <c r="I65" s="61"/>
      <c r="J65" s="100"/>
    </row>
    <row r="66" spans="1:11" ht="21.75" customHeight="1" x14ac:dyDescent="0.25">
      <c r="A66" s="12">
        <v>1105</v>
      </c>
      <c r="B66" s="3" t="s">
        <v>61</v>
      </c>
      <c r="C66" s="3">
        <v>40</v>
      </c>
      <c r="D66" s="3">
        <v>0</v>
      </c>
      <c r="E66" s="3">
        <v>1</v>
      </c>
      <c r="F66" s="3">
        <v>0</v>
      </c>
      <c r="G66" s="3">
        <v>2</v>
      </c>
      <c r="H66" s="30">
        <f t="shared" si="2"/>
        <v>39</v>
      </c>
      <c r="I66" s="61"/>
      <c r="J66" s="100"/>
    </row>
    <row r="67" spans="1:11" ht="21.75" customHeight="1" x14ac:dyDescent="0.25">
      <c r="A67" s="12">
        <v>1106</v>
      </c>
      <c r="B67" s="3" t="s">
        <v>86</v>
      </c>
      <c r="C67" s="3">
        <v>42</v>
      </c>
      <c r="D67" s="3">
        <v>0</v>
      </c>
      <c r="E67" s="3">
        <v>0</v>
      </c>
      <c r="F67" s="3">
        <v>0</v>
      </c>
      <c r="G67" s="3">
        <v>0</v>
      </c>
      <c r="H67" s="30">
        <f t="shared" ref="H67:H75" si="3">C67+D67-E67</f>
        <v>42</v>
      </c>
      <c r="I67" s="61"/>
      <c r="J67" s="100"/>
    </row>
    <row r="68" spans="1:11" ht="21.75" customHeight="1" thickBot="1" x14ac:dyDescent="0.3">
      <c r="A68" s="13">
        <v>1107</v>
      </c>
      <c r="B68" s="9" t="s">
        <v>87</v>
      </c>
      <c r="C68" s="9">
        <v>41</v>
      </c>
      <c r="D68" s="9">
        <v>0</v>
      </c>
      <c r="E68" s="9">
        <v>0</v>
      </c>
      <c r="F68" s="9">
        <v>0</v>
      </c>
      <c r="G68" s="9">
        <v>1</v>
      </c>
      <c r="H68" s="26">
        <f t="shared" si="3"/>
        <v>41</v>
      </c>
      <c r="I68" s="63"/>
      <c r="J68" s="100"/>
    </row>
    <row r="69" spans="1:11" ht="21.75" customHeight="1" x14ac:dyDescent="0.25">
      <c r="A69" s="10">
        <v>1201</v>
      </c>
      <c r="B69" s="11" t="s">
        <v>62</v>
      </c>
      <c r="C69" s="11">
        <v>46</v>
      </c>
      <c r="D69" s="11">
        <v>0</v>
      </c>
      <c r="E69" s="11">
        <v>0</v>
      </c>
      <c r="F69" s="11">
        <v>0</v>
      </c>
      <c r="G69" s="11">
        <v>0</v>
      </c>
      <c r="H69" s="29">
        <f t="shared" si="3"/>
        <v>46</v>
      </c>
      <c r="I69" s="60">
        <f>SUM(H69:H75)</f>
        <v>306</v>
      </c>
      <c r="J69" s="100"/>
    </row>
    <row r="70" spans="1:11" s="7" customFormat="1" ht="21.75" customHeight="1" x14ac:dyDescent="0.25">
      <c r="A70" s="12">
        <v>1202</v>
      </c>
      <c r="B70" s="3" t="s">
        <v>63</v>
      </c>
      <c r="C70" s="3">
        <v>47</v>
      </c>
      <c r="D70" s="3">
        <v>0</v>
      </c>
      <c r="E70" s="3">
        <v>0</v>
      </c>
      <c r="F70" s="3">
        <v>0</v>
      </c>
      <c r="G70" s="3">
        <v>0</v>
      </c>
      <c r="H70" s="30">
        <f t="shared" si="3"/>
        <v>47</v>
      </c>
      <c r="I70" s="61"/>
      <c r="J70" s="100"/>
    </row>
    <row r="71" spans="1:11" ht="21.75" customHeight="1" x14ac:dyDescent="0.25">
      <c r="A71" s="12">
        <v>1203</v>
      </c>
      <c r="B71" s="3" t="s">
        <v>64</v>
      </c>
      <c r="C71" s="3">
        <v>40</v>
      </c>
      <c r="D71" s="3">
        <v>0</v>
      </c>
      <c r="E71" s="3">
        <v>0</v>
      </c>
      <c r="F71" s="3">
        <v>0</v>
      </c>
      <c r="G71" s="3">
        <v>0</v>
      </c>
      <c r="H71" s="30">
        <f t="shared" si="3"/>
        <v>40</v>
      </c>
      <c r="I71" s="61"/>
      <c r="J71" s="100"/>
    </row>
    <row r="72" spans="1:11" ht="21.75" customHeight="1" x14ac:dyDescent="0.25">
      <c r="A72" s="12">
        <v>1204</v>
      </c>
      <c r="B72" s="3" t="s">
        <v>65</v>
      </c>
      <c r="C72" s="3">
        <v>40</v>
      </c>
      <c r="D72" s="3">
        <v>0</v>
      </c>
      <c r="E72" s="3">
        <v>0</v>
      </c>
      <c r="F72" s="3">
        <v>0</v>
      </c>
      <c r="G72" s="3">
        <v>0</v>
      </c>
      <c r="H72" s="30">
        <f t="shared" si="3"/>
        <v>40</v>
      </c>
      <c r="I72" s="61"/>
      <c r="J72" s="100"/>
    </row>
    <row r="73" spans="1:11" ht="21.75" customHeight="1" x14ac:dyDescent="0.25">
      <c r="A73" s="12">
        <v>1205</v>
      </c>
      <c r="B73" s="3" t="s">
        <v>88</v>
      </c>
      <c r="C73" s="3">
        <v>46</v>
      </c>
      <c r="D73" s="3">
        <v>0</v>
      </c>
      <c r="E73" s="3">
        <v>0</v>
      </c>
      <c r="F73" s="3">
        <v>0</v>
      </c>
      <c r="G73" s="3">
        <v>0</v>
      </c>
      <c r="H73" s="30">
        <f t="shared" si="3"/>
        <v>46</v>
      </c>
      <c r="I73" s="61"/>
      <c r="J73" s="100"/>
    </row>
    <row r="74" spans="1:11" ht="21.75" customHeight="1" x14ac:dyDescent="0.25">
      <c r="A74" s="12">
        <v>1206</v>
      </c>
      <c r="B74" s="3" t="s">
        <v>66</v>
      </c>
      <c r="C74" s="3">
        <v>44</v>
      </c>
      <c r="D74" s="3">
        <v>0</v>
      </c>
      <c r="E74" s="3">
        <v>0</v>
      </c>
      <c r="F74" s="3">
        <v>0</v>
      </c>
      <c r="G74" s="3">
        <v>0</v>
      </c>
      <c r="H74" s="30">
        <f t="shared" si="3"/>
        <v>44</v>
      </c>
      <c r="I74" s="61"/>
      <c r="J74" s="100"/>
    </row>
    <row r="75" spans="1:11" ht="21.75" customHeight="1" thickBot="1" x14ac:dyDescent="0.3">
      <c r="A75" s="15">
        <v>1207</v>
      </c>
      <c r="B75" s="16" t="s">
        <v>67</v>
      </c>
      <c r="C75" s="16">
        <v>43</v>
      </c>
      <c r="D75" s="16">
        <v>0</v>
      </c>
      <c r="E75" s="16">
        <v>0</v>
      </c>
      <c r="F75" s="16">
        <v>0</v>
      </c>
      <c r="G75" s="16">
        <v>0</v>
      </c>
      <c r="H75" s="32">
        <f t="shared" si="3"/>
        <v>43</v>
      </c>
      <c r="I75" s="62"/>
      <c r="J75" s="100"/>
      <c r="K75" s="8"/>
    </row>
    <row r="76" spans="1:11" ht="21.75" customHeight="1" thickBot="1" x14ac:dyDescent="0.35">
      <c r="A76" s="98" t="s">
        <v>30</v>
      </c>
      <c r="B76" s="99"/>
      <c r="C76" s="49">
        <f>SUM(C54:C75)</f>
        <v>916</v>
      </c>
      <c r="D76" s="49">
        <f t="shared" ref="D76:G76" si="4">SUM(D54:D75)</f>
        <v>0</v>
      </c>
      <c r="E76" s="49">
        <f t="shared" si="4"/>
        <v>2</v>
      </c>
      <c r="F76" s="49">
        <f t="shared" si="4"/>
        <v>0</v>
      </c>
      <c r="G76" s="49">
        <f t="shared" si="4"/>
        <v>4</v>
      </c>
      <c r="H76" s="52">
        <f>SUM(I54:I75)</f>
        <v>914</v>
      </c>
      <c r="I76" s="53"/>
      <c r="J76" s="100"/>
    </row>
    <row r="77" spans="1:11" ht="21.75" customHeight="1" thickTop="1" x14ac:dyDescent="0.3">
      <c r="A77" s="94" t="s">
        <v>36</v>
      </c>
      <c r="B77" s="95"/>
      <c r="C77" s="21">
        <f t="shared" ref="C77:H77" si="5">C9+C34</f>
        <v>941</v>
      </c>
      <c r="D77" s="21">
        <f t="shared" si="5"/>
        <v>0</v>
      </c>
      <c r="E77" s="21">
        <f t="shared" si="5"/>
        <v>1</v>
      </c>
      <c r="F77" s="21">
        <f t="shared" si="5"/>
        <v>1</v>
      </c>
      <c r="G77" s="21">
        <f t="shared" si="5"/>
        <v>1</v>
      </c>
      <c r="H77" s="54">
        <f t="shared" si="5"/>
        <v>940</v>
      </c>
      <c r="I77" s="55"/>
      <c r="J77" s="100"/>
    </row>
    <row r="78" spans="1:11" ht="21.75" customHeight="1" thickBot="1" x14ac:dyDescent="0.35">
      <c r="A78" s="78" t="s">
        <v>31</v>
      </c>
      <c r="B78" s="79"/>
      <c r="C78" s="9">
        <f>C53+C76</f>
        <v>1650</v>
      </c>
      <c r="D78" s="9">
        <f t="shared" ref="D78:G78" si="6">D53+D76</f>
        <v>0</v>
      </c>
      <c r="E78" s="9">
        <f t="shared" si="6"/>
        <v>2</v>
      </c>
      <c r="F78" s="9">
        <f t="shared" si="6"/>
        <v>0</v>
      </c>
      <c r="G78" s="9">
        <f t="shared" si="6"/>
        <v>5</v>
      </c>
      <c r="H78" s="56">
        <f>H53+H76</f>
        <v>1648</v>
      </c>
      <c r="I78" s="57"/>
      <c r="J78" s="100"/>
    </row>
    <row r="79" spans="1:11" ht="21.75" customHeight="1" thickBot="1" x14ac:dyDescent="0.35">
      <c r="A79" s="80" t="s">
        <v>32</v>
      </c>
      <c r="B79" s="81"/>
      <c r="C79" s="50">
        <f>C77+C78</f>
        <v>2591</v>
      </c>
      <c r="D79" s="51">
        <f t="shared" ref="D79:G79" si="7">D77+D78</f>
        <v>0</v>
      </c>
      <c r="E79" s="50">
        <f t="shared" si="7"/>
        <v>3</v>
      </c>
      <c r="F79" s="51">
        <f t="shared" si="7"/>
        <v>1</v>
      </c>
      <c r="G79" s="50">
        <f t="shared" si="7"/>
        <v>6</v>
      </c>
      <c r="H79" s="58">
        <f t="shared" ref="H79" si="8">H77+H78</f>
        <v>2588</v>
      </c>
      <c r="I79" s="59"/>
      <c r="J79" s="102"/>
    </row>
    <row r="80" spans="1:11" ht="25.5" customHeight="1" x14ac:dyDescent="0.25">
      <c r="H80" s="20"/>
      <c r="I80" s="22"/>
      <c r="J80" s="6"/>
    </row>
  </sheetData>
  <mergeCells count="37">
    <mergeCell ref="A78:B78"/>
    <mergeCell ref="A79:B79"/>
    <mergeCell ref="A1:J2"/>
    <mergeCell ref="A3:A4"/>
    <mergeCell ref="B3:B4"/>
    <mergeCell ref="C3:C4"/>
    <mergeCell ref="F3:F4"/>
    <mergeCell ref="G3:G4"/>
    <mergeCell ref="J3:J4"/>
    <mergeCell ref="D3:E3"/>
    <mergeCell ref="A9:B9"/>
    <mergeCell ref="A34:B34"/>
    <mergeCell ref="A77:B77"/>
    <mergeCell ref="A53:B53"/>
    <mergeCell ref="A76:B76"/>
    <mergeCell ref="J5:J79"/>
    <mergeCell ref="I41:I46"/>
    <mergeCell ref="I47:I52"/>
    <mergeCell ref="I54:I61"/>
    <mergeCell ref="I62:I68"/>
    <mergeCell ref="H3:I3"/>
    <mergeCell ref="H9:I9"/>
    <mergeCell ref="H34:I34"/>
    <mergeCell ref="H53:I53"/>
    <mergeCell ref="I5:I8"/>
    <mergeCell ref="I13:I15"/>
    <mergeCell ref="I16:I19"/>
    <mergeCell ref="I10:I12"/>
    <mergeCell ref="I20:I23"/>
    <mergeCell ref="I24:I28"/>
    <mergeCell ref="I29:I33"/>
    <mergeCell ref="I35:I40"/>
    <mergeCell ref="H76:I76"/>
    <mergeCell ref="H77:I77"/>
    <mergeCell ref="H78:I78"/>
    <mergeCell ref="H79:I79"/>
    <mergeCell ref="I69:I75"/>
  </mergeCells>
  <phoneticPr fontId="2" type="noConversion"/>
  <printOptions horizontalCentered="1"/>
  <pageMargins left="0" right="0" top="0" bottom="0" header="0" footer="0"/>
  <pageSetup paperSize="9"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4" sqref="E24"/>
    </sheetView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在籍人數</vt:lpstr>
      <vt:lpstr>工作表1</vt:lpstr>
      <vt:lpstr>在籍人數!Print_Area</vt:lpstr>
    </vt:vector>
  </TitlesOfParts>
  <Company>Net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s0968</dc:creator>
  <cp:lastModifiedBy>吳潤冰</cp:lastModifiedBy>
  <cp:lastPrinted>2023-10-25T01:57:53Z</cp:lastPrinted>
  <dcterms:created xsi:type="dcterms:W3CDTF">2010-09-13T01:09:59Z</dcterms:created>
  <dcterms:modified xsi:type="dcterms:W3CDTF">2023-11-15T03:57:16Z</dcterms:modified>
</cp:coreProperties>
</file>